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3065"/>
  </bookViews>
  <sheets>
    <sheet name="Sheet1" sheetId="1" r:id="rId1"/>
  </sheets>
  <calcPr calcId="144525"/>
</workbook>
</file>

<file path=xl/sharedStrings.xml><?xml version="1.0" encoding="utf-8"?>
<sst xmlns="http://schemas.openxmlformats.org/spreadsheetml/2006/main" count="116" uniqueCount="96">
  <si>
    <t>附件3</t>
  </si>
  <si>
    <t>项目支出绩效自评表</t>
  </si>
  <si>
    <t>（2024年度）</t>
  </si>
  <si>
    <t>项目名称</t>
  </si>
  <si>
    <t>妇干校培训教学项目</t>
  </si>
  <si>
    <t>主管部门</t>
  </si>
  <si>
    <t>北京市妇女联合会</t>
  </si>
  <si>
    <t>实施单位</t>
  </si>
  <si>
    <t>北京市妇女干部学校</t>
  </si>
  <si>
    <t>项目资金
（万元）</t>
  </si>
  <si>
    <t>年初预算数</t>
  </si>
  <si>
    <t>全年预算数</t>
  </si>
  <si>
    <t>全年执行数</t>
  </si>
  <si>
    <t>分值</t>
  </si>
  <si>
    <t>执行率</t>
  </si>
  <si>
    <t>得分</t>
  </si>
  <si>
    <t>年度资金总额：</t>
  </si>
  <si>
    <t>其中：当年财政拨款</t>
  </si>
  <si>
    <t>——</t>
  </si>
  <si>
    <t>上年结转资金</t>
  </si>
  <si>
    <t>其他资金</t>
  </si>
  <si>
    <t>年
度
总
体
目
标</t>
  </si>
  <si>
    <t>预期目标</t>
  </si>
  <si>
    <t>实际完成情况</t>
  </si>
  <si>
    <t xml:space="preserve">    北京市妇女干部学校培训教学项目，内设置2024年度妇干校培训教学项目、线上课堂培训项目、培训资源建设项目三个项目。2024年度妇干校培训教学项目，主要为举办各类培训班所发生的支出，所申报预算按照《北京市市级党政机关事业单位培训费管理办法》规定安排，包括师资费、住宿费、伙食费等相关支出；线上课堂培训项目，主要为举办线上培训班所发生的支出，所申报预算依据单位实际工作计划及合同报价，包括师资费、录制费、剪辑制作费、线上平台租赁费等相关支出；培训教学资源建设项目，主要为配发培训教材、现场教学基地建设和内刊建设等相关支出，所申报预算依据依据单位实际工作计划、误餐费管理办法、单位内部控制制度等，包括劳务费、误餐费、交通费、印刷费等相关支出。
    为全面落实《全国干部教育培训规划（2023-2027年）》和《全国妇联干部教育培训规划（2024—2028年）》，以党的政治理论教育、党性教育、妇联专业化能力培训、妇联工作知识为主要方向，以基层妇联干部培训需求为导向，进一步提升妇联干部服务首都妇女群众的综合能力，以着力建设适应新时代需求的妇联干部队伍为目标，北京市妇女干部学校以满足新时期妇女干部培训要求、满足妇联系统妇干实际需求为工作主线，抓好妇联系统干部培训工作，持续开展研修班、进修班、示范班、专题班四类主体培训班，持续推进示范“妇女之家”服务大讲堂项目；进一步发挥线上学习平台的优势，持续打造线上课程库，举办线上培训班，扩大培训覆盖面；持续深入妇干校教学资源建设工作，打造妇联干部实训基地，开展培训课程资源建设、现场教学基地建设、研究类内刊建设等教研项目，带动全市妇联系统干部培训，帮助各级妇联干部切实以习近平新时代中国特色社会主义思想、群团改革的新理念、群众工作的新方法武装头脑、指导工作，发挥学校市级培训的示范引领作用和基层妇联干部培训的基础性作用。</t>
  </si>
  <si>
    <t xml:space="preserve">    按照市妇联党组重点工作安排和要求，落实《全国干部教育培训规划（2023-2027年）》和《全国妇联干部教育培训规划（2024—2028年）》，落实好妇干校培训教学项目，我校积极开展培训工作，截至12月31日，完成培训班次8期，“妇女之家”服务大讲堂开展62场，“巾帼领学课堂”公开课录制并上线11讲课程，培训人数共2500余人。邀请授课专家师资114人次，印刷《北京市妇女干部教育培训工作研究》内刊4期。完成红色教育教学基地和妇女发展现场教学基地2个现场教学基地的教学课程开发，撰写讲解词。线上线下进行培训评估调查，培训满意度达95%以上。</t>
  </si>
  <si>
    <t>绩
效
指
标</t>
  </si>
  <si>
    <t>一级指标</t>
  </si>
  <si>
    <t>二级指标</t>
  </si>
  <si>
    <t>三级指标</t>
  </si>
  <si>
    <t>年度指标值</t>
  </si>
  <si>
    <t>实际完成值</t>
  </si>
  <si>
    <t>偏差原因分析及
改进措施</t>
  </si>
  <si>
    <t>产
出
指
标
（50分）</t>
  </si>
  <si>
    <t>数量指标
（24分）</t>
  </si>
  <si>
    <t>妇联系统干部培训班期数</t>
  </si>
  <si>
    <t>8期</t>
  </si>
  <si>
    <t>线上培训课程数</t>
  </si>
  <si>
    <t>≥8门</t>
  </si>
  <si>
    <t>11门</t>
  </si>
  <si>
    <t>《北京市妇女干部教育培训工作研究》内刊</t>
  </si>
  <si>
    <t>4期</t>
  </si>
  <si>
    <t>培训班覆盖人数</t>
  </si>
  <si>
    <t>≥2000人</t>
  </si>
  <si>
    <t>2527人</t>
  </si>
  <si>
    <t>“妇女之家”服务大讲堂系列专题讲座场次</t>
  </si>
  <si>
    <t>≥45场</t>
  </si>
  <si>
    <t>62场</t>
  </si>
  <si>
    <t>讲师数量</t>
  </si>
  <si>
    <t>≥60人次</t>
  </si>
  <si>
    <t>114人次</t>
  </si>
  <si>
    <t>现场教学点</t>
  </si>
  <si>
    <t>2个</t>
  </si>
  <si>
    <t>质量指标
（17分）</t>
  </si>
  <si>
    <t>调训学员参训率</t>
  </si>
  <si>
    <t>≥95%</t>
  </si>
  <si>
    <t>现场教学点合格率</t>
  </si>
  <si>
    <t>《北京市妇女干部教育培训工作研究》内刊验收合格率</t>
  </si>
  <si>
    <t>时效指标
（9分）</t>
  </si>
  <si>
    <t>完成时间</t>
  </si>
  <si>
    <t>＜1年</t>
  </si>
  <si>
    <t>1年</t>
  </si>
  <si>
    <t>2024年12月10日前，完成项目培训</t>
  </si>
  <si>
    <t>≤12月</t>
  </si>
  <si>
    <t>12月20日前全部完成</t>
  </si>
  <si>
    <t>按照市妇联整体工作安排，于12月20日前完成全部培训项目。</t>
  </si>
  <si>
    <t>成
本
指
标
（10分）</t>
  </si>
  <si>
    <t>经济成本指标
（10分）</t>
  </si>
  <si>
    <t>预算控制数</t>
  </si>
  <si>
    <t>≤92.295万元</t>
  </si>
  <si>
    <t>85.57793万元</t>
  </si>
  <si>
    <t>专家劳务费</t>
  </si>
  <si>
    <t>≤1500元/人·次</t>
  </si>
  <si>
    <t>调研误餐费用</t>
  </si>
  <si>
    <t>≤50元/人·次</t>
  </si>
  <si>
    <t>课酬标准</t>
  </si>
  <si>
    <t>≤1500元/人·学时</t>
  </si>
  <si>
    <t>培训人均标准</t>
  </si>
  <si>
    <t>≤550元/人·天</t>
  </si>
  <si>
    <t>效
益
指
标
（20分）</t>
  </si>
  <si>
    <t>社会效益指标
（20分）</t>
  </si>
  <si>
    <t>进一步提升妇联干部服务首都妇女群众的综合能力</t>
  </si>
  <si>
    <t>优</t>
  </si>
  <si>
    <t>相关效益效果体现材料有待完善，下一步将从完善调查评估、学员学习数据统计分析等方面深入挖掘。</t>
  </si>
  <si>
    <t>培训覆盖16区妇联干部</t>
  </si>
  <si>
    <t>16个</t>
  </si>
  <si>
    <t>初步实现16区妇联干部覆盖，相关效益材料上有待进一步完善。</t>
  </si>
  <si>
    <t>进一步发挥线上学习平台的优势，持续打造线上课程库，举办线上培训班，扩大培训覆盖面</t>
  </si>
  <si>
    <t>相关效益效果体现材料有待完善，下一步将从现场教学点的使用反馈、内刊水平提升等方面挖掘。</t>
  </si>
  <si>
    <t>满意度指标
（10分）</t>
  </si>
  <si>
    <t>服务对象满意度指标
（10分）</t>
  </si>
  <si>
    <t>受益妇女干部满意度达90%以上</t>
  </si>
  <si>
    <t>≥90%</t>
  </si>
  <si>
    <t>因培训形式所限，个别培训班次无法设置评估调查问卷，下一步将探索新的评估方式。</t>
  </si>
  <si>
    <t>总分</t>
  </si>
  <si>
    <r>
      <rPr>
        <b/>
        <sz val="10"/>
        <rFont val="宋体"/>
        <charset val="134"/>
        <scheme val="minor"/>
      </rPr>
      <t xml:space="preserve">专家意见及建议：
</t>
    </r>
    <r>
      <rPr>
        <sz val="10"/>
        <rFont val="宋体"/>
        <charset val="134"/>
        <scheme val="minor"/>
      </rPr>
      <t xml:space="preserve">
问题：
1.未对不同领域类别岗位妇女培训的业务实际需求进行充分调研论证，子项目线上课程建设需求必要性论证不足。
2.部分绩效指标设置较为宏观，可考核性和指标细化程度有待提升，如时效指标“完成时间＜1年”，未明确项目开展的各关键时间节点；成本指标“专家劳务费≤1500元/人·次”“课酬标准≤1500元/人·学时”考核性较低；社会效益指标“进一步提升妇联干部服务首都妇女群众的综合能力”“进一步发挥线上学习平台的优势，持续打造线上课程库，举办线上培训班，扩大培训覆盖面”过于宏观。
3.项目整体工作方案编制不全面，缺乏必要的组成部分，如时间进度、验收程序、标准等。
4.效益效果资料收集不够充分，绩效成效凝练亮点高度有待加强提升。
建议：
1.加强前期需求调研论证，开展对市区乡镇街道妇联干部、不同领域类别岗位妇联培训的业务实际需求调研论证，结合新形势、新技术、新政策及时调整培训内容、课程建设。
2.提高绩效管理意识，根据项目执行关键时间节点、各个分项目成本等完善指标设置，增强绩效指标的可考核性。
3.完善项目实施方案，补充时间进度安排、验收程序等内容，提高实施方案的可操作性。
4.完善绩效资料的收集和整理工作，进一步展现项目实施完成后所产生的效益。</t>
    </r>
  </si>
</sst>
</file>

<file path=xl/styles.xml><?xml version="1.0" encoding="utf-8"?>
<styleSheet xmlns="http://schemas.openxmlformats.org/spreadsheetml/2006/main">
  <numFmts count="8">
    <numFmt numFmtId="176" formatCode="0_);[Red]\(0\)"/>
    <numFmt numFmtId="177" formatCode="0.000000_ "/>
    <numFmt numFmtId="178" formatCode="0.000_ "/>
    <numFmt numFmtId="179" formatCode="0.00_ "/>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宋体"/>
      <charset val="134"/>
      <scheme val="minor"/>
    </font>
    <font>
      <sz val="9"/>
      <color indexed="8"/>
      <name val="宋体"/>
      <charset val="134"/>
    </font>
    <font>
      <sz val="10"/>
      <color theme="1"/>
      <name val="宋体"/>
      <charset val="134"/>
      <scheme val="minor"/>
    </font>
    <font>
      <sz val="12"/>
      <name val="宋体"/>
      <charset val="134"/>
    </font>
    <font>
      <sz val="16"/>
      <name val="黑体"/>
      <charset val="134"/>
    </font>
    <font>
      <sz val="10"/>
      <name val="宋体"/>
      <charset val="134"/>
    </font>
    <font>
      <b/>
      <sz val="10"/>
      <name val="宋体"/>
      <charset val="134"/>
    </font>
    <font>
      <sz val="10"/>
      <name val="宋体"/>
      <charset val="134"/>
      <scheme val="minor"/>
    </font>
    <font>
      <b/>
      <sz val="1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25" borderId="0" applyNumberFormat="0" applyBorder="0" applyAlignment="0" applyProtection="0">
      <alignment vertical="center"/>
    </xf>
    <xf numFmtId="0" fontId="24" fillId="22" borderId="1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6" borderId="0" applyNumberFormat="0" applyBorder="0" applyAlignment="0" applyProtection="0">
      <alignment vertical="center"/>
    </xf>
    <xf numFmtId="0" fontId="16" fillId="10" borderId="0" applyNumberFormat="0" applyBorder="0" applyAlignment="0" applyProtection="0">
      <alignment vertical="center"/>
    </xf>
    <xf numFmtId="43" fontId="0" fillId="0" borderId="0" applyFont="0" applyFill="0" applyBorder="0" applyAlignment="0" applyProtection="0">
      <alignment vertical="center"/>
    </xf>
    <xf numFmtId="0" fontId="17" fillId="28"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11" applyNumberFormat="0" applyFont="0" applyAlignment="0" applyProtection="0">
      <alignment vertical="center"/>
    </xf>
    <xf numFmtId="0" fontId="17" fillId="21" borderId="0" applyNumberFormat="0" applyBorder="0" applyAlignment="0" applyProtection="0">
      <alignment vertical="center"/>
    </xf>
    <xf numFmtId="0" fontId="1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9" fillId="0" borderId="9" applyNumberFormat="0" applyFill="0" applyAlignment="0" applyProtection="0">
      <alignment vertical="center"/>
    </xf>
    <xf numFmtId="0" fontId="11" fillId="0" borderId="9" applyNumberFormat="0" applyFill="0" applyAlignment="0" applyProtection="0">
      <alignment vertical="center"/>
    </xf>
    <xf numFmtId="0" fontId="17" fillId="27" borderId="0" applyNumberFormat="0" applyBorder="0" applyAlignment="0" applyProtection="0">
      <alignment vertical="center"/>
    </xf>
    <xf numFmtId="0" fontId="14" fillId="0" borderId="13" applyNumberFormat="0" applyFill="0" applyAlignment="0" applyProtection="0">
      <alignment vertical="center"/>
    </xf>
    <xf numFmtId="0" fontId="17" fillId="20" borderId="0" applyNumberFormat="0" applyBorder="0" applyAlignment="0" applyProtection="0">
      <alignment vertical="center"/>
    </xf>
    <xf numFmtId="0" fontId="18" fillId="14" borderId="10" applyNumberFormat="0" applyAlignment="0" applyProtection="0">
      <alignment vertical="center"/>
    </xf>
    <xf numFmtId="0" fontId="25" fillId="14" borderId="14" applyNumberFormat="0" applyAlignment="0" applyProtection="0">
      <alignment vertical="center"/>
    </xf>
    <xf numFmtId="0" fontId="10" fillId="5" borderId="8" applyNumberFormat="0" applyAlignment="0" applyProtection="0">
      <alignment vertical="center"/>
    </xf>
    <xf numFmtId="0" fontId="9" fillId="32" borderId="0" applyNumberFormat="0" applyBorder="0" applyAlignment="0" applyProtection="0">
      <alignment vertical="center"/>
    </xf>
    <xf numFmtId="0" fontId="17" fillId="18" borderId="0" applyNumberFormat="0" applyBorder="0" applyAlignment="0" applyProtection="0">
      <alignment vertical="center"/>
    </xf>
    <xf numFmtId="0" fontId="26" fillId="0" borderId="15" applyNumberFormat="0" applyFill="0" applyAlignment="0" applyProtection="0">
      <alignment vertical="center"/>
    </xf>
    <xf numFmtId="0" fontId="20" fillId="0" borderId="12" applyNumberFormat="0" applyFill="0" applyAlignment="0" applyProtection="0">
      <alignment vertical="center"/>
    </xf>
    <xf numFmtId="0" fontId="27" fillId="31" borderId="0" applyNumberFormat="0" applyBorder="0" applyAlignment="0" applyProtection="0">
      <alignment vertical="center"/>
    </xf>
    <xf numFmtId="0" fontId="23" fillId="19" borderId="0" applyNumberFormat="0" applyBorder="0" applyAlignment="0" applyProtection="0">
      <alignment vertical="center"/>
    </xf>
    <xf numFmtId="0" fontId="9" fillId="24" borderId="0" applyNumberFormat="0" applyBorder="0" applyAlignment="0" applyProtection="0">
      <alignment vertical="center"/>
    </xf>
    <xf numFmtId="0" fontId="17" fillId="13" borderId="0" applyNumberFormat="0" applyBorder="0" applyAlignment="0" applyProtection="0">
      <alignment vertical="center"/>
    </xf>
    <xf numFmtId="0" fontId="9" fillId="23" borderId="0" applyNumberFormat="0" applyBorder="0" applyAlignment="0" applyProtection="0">
      <alignment vertical="center"/>
    </xf>
    <xf numFmtId="0" fontId="9" fillId="4" borderId="0" applyNumberFormat="0" applyBorder="0" applyAlignment="0" applyProtection="0">
      <alignment vertical="center"/>
    </xf>
    <xf numFmtId="0" fontId="9" fillId="30" borderId="0" applyNumberFormat="0" applyBorder="0" applyAlignment="0" applyProtection="0">
      <alignment vertical="center"/>
    </xf>
    <xf numFmtId="0" fontId="9" fillId="9" borderId="0" applyNumberFormat="0" applyBorder="0" applyAlignment="0" applyProtection="0">
      <alignment vertical="center"/>
    </xf>
    <xf numFmtId="0" fontId="17" fillId="12" borderId="0" applyNumberFormat="0" applyBorder="0" applyAlignment="0" applyProtection="0">
      <alignment vertical="center"/>
    </xf>
    <xf numFmtId="0" fontId="17" fillId="17" borderId="0" applyNumberFormat="0" applyBorder="0" applyAlignment="0" applyProtection="0">
      <alignment vertical="center"/>
    </xf>
    <xf numFmtId="0" fontId="9" fillId="29" borderId="0" applyNumberFormat="0" applyBorder="0" applyAlignment="0" applyProtection="0">
      <alignment vertical="center"/>
    </xf>
    <xf numFmtId="0" fontId="9" fillId="8" borderId="0" applyNumberFormat="0" applyBorder="0" applyAlignment="0" applyProtection="0">
      <alignment vertical="center"/>
    </xf>
    <xf numFmtId="0" fontId="17" fillId="11" borderId="0" applyNumberFormat="0" applyBorder="0" applyAlignment="0" applyProtection="0">
      <alignment vertical="center"/>
    </xf>
    <xf numFmtId="0" fontId="9" fillId="3" borderId="0" applyNumberFormat="0" applyBorder="0" applyAlignment="0" applyProtection="0">
      <alignment vertical="center"/>
    </xf>
    <xf numFmtId="0" fontId="17" fillId="26" borderId="0" applyNumberFormat="0" applyBorder="0" applyAlignment="0" applyProtection="0">
      <alignment vertical="center"/>
    </xf>
    <xf numFmtId="0" fontId="17" fillId="16" borderId="0" applyNumberFormat="0" applyBorder="0" applyAlignment="0" applyProtection="0">
      <alignment vertical="center"/>
    </xf>
    <xf numFmtId="0" fontId="9" fillId="7" borderId="0" applyNumberFormat="0" applyBorder="0" applyAlignment="0" applyProtection="0">
      <alignment vertical="center"/>
    </xf>
    <xf numFmtId="0" fontId="17" fillId="33" borderId="0" applyNumberFormat="0" applyBorder="0" applyAlignment="0" applyProtection="0">
      <alignment vertical="center"/>
    </xf>
    <xf numFmtId="0" fontId="3" fillId="0" borderId="0"/>
  </cellStyleXfs>
  <cellXfs count="68">
    <xf numFmtId="0" fontId="0" fillId="0" borderId="0" xfId="0">
      <alignment vertical="center"/>
    </xf>
    <xf numFmtId="0" fontId="0" fillId="0" borderId="0" xfId="0" applyFill="1" applyAlignment="1"/>
    <xf numFmtId="0" fontId="1" fillId="0" borderId="0" xfId="0" applyFont="1" applyFill="1" applyAlignment="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applyAlignment="1"/>
    <xf numFmtId="0" fontId="0" fillId="0" borderId="0" xfId="0" applyFill="1" applyAlignment="1">
      <alignment vertical="center" wrapText="1"/>
    </xf>
    <xf numFmtId="178" fontId="0" fillId="0" borderId="0" xfId="0" applyNumberFormat="1" applyFill="1" applyAlignment="1">
      <alignment horizontal="center" vertical="center" wrapText="1"/>
    </xf>
    <xf numFmtId="0" fontId="0" fillId="0" borderId="0" xfId="0" applyFill="1" applyAlignment="1">
      <alignment horizontal="center" vertical="center" wrapText="1"/>
    </xf>
    <xf numFmtId="0" fontId="0" fillId="0" borderId="0" xfId="0" applyFont="1" applyFill="1" applyAlignment="1">
      <alignment vertical="center" wrapText="1"/>
    </xf>
    <xf numFmtId="0" fontId="3" fillId="0" borderId="0" xfId="0" applyFont="1" applyFill="1" applyBorder="1" applyAlignment="1">
      <alignment horizontal="left" vertical="center" wrapText="1"/>
    </xf>
    <xf numFmtId="178"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178" fontId="4" fillId="0" borderId="0" xfId="0" applyNumberFormat="1" applyFont="1" applyFill="1" applyBorder="1" applyAlignment="1">
      <alignment horizontal="center" vertical="center" wrapText="1"/>
    </xf>
    <xf numFmtId="0" fontId="5" fillId="0" borderId="0" xfId="0" applyFont="1" applyFill="1" applyBorder="1" applyAlignment="1">
      <alignment horizontal="center" vertical="center" wrapText="1"/>
    </xf>
    <xf numFmtId="178" fontId="5" fillId="0" borderId="0"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8" fontId="5"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xf>
    <xf numFmtId="178" fontId="7"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177" fontId="5" fillId="0" borderId="1" xfId="8" applyNumberFormat="1" applyFont="1" applyFill="1" applyBorder="1" applyAlignment="1">
      <alignment horizontal="right" vertical="center" wrapText="1"/>
    </xf>
    <xf numFmtId="177" fontId="5" fillId="0" borderId="1" xfId="0" applyNumberFormat="1" applyFont="1" applyFill="1" applyBorder="1" applyAlignment="1">
      <alignment horizontal="right" vertical="center" wrapText="1"/>
    </xf>
    <xf numFmtId="176" fontId="5" fillId="0" borderId="1" xfId="11"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0" fontId="5" fillId="0" borderId="2" xfId="0" applyFont="1" applyFill="1" applyBorder="1" applyAlignment="1">
      <alignment horizontal="right" vertical="center" wrapText="1"/>
    </xf>
    <xf numFmtId="178" fontId="5" fillId="0" borderId="1" xfId="8" applyNumberFormat="1" applyFont="1" applyFill="1" applyBorder="1" applyAlignment="1">
      <alignment horizontal="center" vertical="center" wrapText="1"/>
    </xf>
    <xf numFmtId="43" fontId="5" fillId="0" borderId="1" xfId="8" applyFont="1" applyFill="1" applyBorder="1" applyAlignment="1">
      <alignment horizontal="center" vertical="center" wrapText="1"/>
    </xf>
    <xf numFmtId="0" fontId="5" fillId="0" borderId="1" xfId="0" applyFont="1" applyFill="1" applyBorder="1" applyAlignment="1">
      <alignment vertical="center" wrapText="1"/>
    </xf>
    <xf numFmtId="176" fontId="5" fillId="0" borderId="1" xfId="0" applyNumberFormat="1" applyFont="1" applyFill="1" applyBorder="1" applyAlignment="1">
      <alignment horizontal="center" vertical="center" wrapText="1"/>
    </xf>
    <xf numFmtId="178" fontId="6" fillId="0" borderId="1" xfId="0" applyNumberFormat="1"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178" fontId="5" fillId="0" borderId="4" xfId="0" applyNumberFormat="1" applyFont="1" applyFill="1" applyBorder="1" applyAlignment="1">
      <alignment horizontal="left" vertical="center" wrapText="1"/>
    </xf>
    <xf numFmtId="0" fontId="6" fillId="0" borderId="2"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5" fillId="0" borderId="5" xfId="49" applyNumberFormat="1" applyFont="1" applyFill="1" applyBorder="1" applyAlignment="1">
      <alignment horizontal="center" vertical="center" wrapText="1"/>
    </xf>
    <xf numFmtId="0" fontId="7" fillId="2"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179" fontId="7" fillId="2" borderId="1" xfId="0" applyNumberFormat="1" applyFont="1" applyFill="1" applyBorder="1" applyAlignment="1">
      <alignment horizontal="center" vertical="center"/>
    </xf>
    <xf numFmtId="0" fontId="5" fillId="0" borderId="6" xfId="0" applyFont="1" applyFill="1" applyBorder="1" applyAlignment="1">
      <alignment horizontal="center" vertical="center" wrapText="1"/>
    </xf>
    <xf numFmtId="49" fontId="5" fillId="0" borderId="6" xfId="49"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NumberFormat="1" applyFont="1" applyFill="1" applyBorder="1" applyAlignment="1">
      <alignment horizontal="center" vertical="center" wrapText="1"/>
    </xf>
    <xf numFmtId="9" fontId="7" fillId="0" borderId="1" xfId="0" applyNumberFormat="1" applyFont="1" applyFill="1" applyBorder="1" applyAlignment="1">
      <alignment horizontal="center" vertical="center" wrapText="1"/>
    </xf>
    <xf numFmtId="9" fontId="5" fillId="0" borderId="2"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9" fontId="5" fillId="0" borderId="2" xfId="11" applyFont="1" applyFill="1" applyBorder="1" applyAlignment="1">
      <alignment horizontal="center" vertical="center" wrapText="1"/>
    </xf>
    <xf numFmtId="9" fontId="5" fillId="0" borderId="4" xfId="11" applyFont="1" applyFill="1" applyBorder="1" applyAlignment="1">
      <alignment horizontal="center" vertical="center" wrapText="1"/>
    </xf>
    <xf numFmtId="49" fontId="5" fillId="0" borderId="7" xfId="49"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179" fontId="7" fillId="0" borderId="1" xfId="0" applyNumberFormat="1" applyFont="1" applyFill="1" applyBorder="1" applyAlignment="1">
      <alignment horizontal="center" vertical="center"/>
    </xf>
    <xf numFmtId="10" fontId="5" fillId="0" borderId="2" xfId="0" applyNumberFormat="1" applyFont="1" applyFill="1" applyBorder="1" applyAlignment="1">
      <alignment horizontal="center" vertical="center" wrapText="1"/>
    </xf>
    <xf numFmtId="10" fontId="5" fillId="0" borderId="4" xfId="0" applyNumberFormat="1" applyFont="1" applyFill="1" applyBorder="1" applyAlignment="1">
      <alignment horizontal="center" vertical="center" wrapText="1"/>
    </xf>
    <xf numFmtId="179" fontId="5" fillId="0" borderId="1" xfId="0" applyNumberFormat="1" applyFont="1" applyFill="1" applyBorder="1" applyAlignment="1">
      <alignment horizontal="center" vertical="center" wrapText="1"/>
    </xf>
    <xf numFmtId="179" fontId="6"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10" fontId="5" fillId="0" borderId="1" xfId="8" applyNumberFormat="1" applyFont="1" applyFill="1" applyBorder="1" applyAlignment="1">
      <alignment vertical="center" wrapText="1"/>
    </xf>
    <xf numFmtId="179" fontId="5" fillId="0" borderId="1" xfId="8" applyNumberFormat="1" applyFont="1" applyFill="1" applyBorder="1" applyAlignment="1">
      <alignment vertical="center" wrapText="1"/>
    </xf>
    <xf numFmtId="10" fontId="5" fillId="0" borderId="1" xfId="8" applyNumberFormat="1" applyFont="1" applyBorder="1" applyAlignment="1">
      <alignment vertical="center" wrapText="1"/>
    </xf>
    <xf numFmtId="0" fontId="5" fillId="0" borderId="4" xfId="0" applyFont="1" applyFill="1" applyBorder="1" applyAlignment="1">
      <alignment horizontal="left" vertical="center" wrapText="1"/>
    </xf>
    <xf numFmtId="179" fontId="5" fillId="0" borderId="1" xfId="49" applyNumberFormat="1" applyFont="1" applyFill="1" applyBorder="1" applyAlignment="1">
      <alignment horizontal="center" vertical="center" wrapText="1"/>
    </xf>
    <xf numFmtId="43" fontId="6" fillId="0" borderId="1" xfId="8"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6"/>
  <sheetViews>
    <sheetView tabSelected="1" view="pageBreakPreview" zoomScaleNormal="115" zoomScaleSheetLayoutView="100" topLeftCell="A2" workbookViewId="0">
      <selection activeCell="A6" sqref="$A6:$XFD6"/>
    </sheetView>
  </sheetViews>
  <sheetFormatPr defaultColWidth="9" defaultRowHeight="13.5"/>
  <cols>
    <col min="1" max="1" width="4" style="6" customWidth="1"/>
    <col min="2" max="2" width="9.14166666666667" style="6" customWidth="1"/>
    <col min="3" max="3" width="13.5583333333333" style="6" customWidth="1"/>
    <col min="4" max="4" width="19.5583333333333" style="6" customWidth="1"/>
    <col min="5" max="5" width="20.6333333333333" style="7" customWidth="1"/>
    <col min="6" max="6" width="11.8" style="8" customWidth="1"/>
    <col min="7" max="7" width="11.8" style="6" customWidth="1"/>
    <col min="8" max="8" width="11.975" style="9" customWidth="1"/>
    <col min="9" max="9" width="11.975" style="8" customWidth="1"/>
    <col min="10" max="10" width="21" style="6" customWidth="1"/>
    <col min="11" max="16384" width="9" style="1"/>
  </cols>
  <sheetData>
    <row r="1" s="1" customFormat="1" ht="15.75" hidden="1" customHeight="1" spans="1:10">
      <c r="A1" s="10" t="s">
        <v>0</v>
      </c>
      <c r="B1" s="10"/>
      <c r="C1" s="10"/>
      <c r="D1" s="10"/>
      <c r="E1" s="11"/>
      <c r="F1" s="12"/>
      <c r="G1" s="10"/>
      <c r="H1" s="10"/>
      <c r="I1" s="12"/>
      <c r="J1" s="10"/>
    </row>
    <row r="2" s="1" customFormat="1" ht="33" customHeight="1" spans="1:10">
      <c r="A2" s="13" t="s">
        <v>1</v>
      </c>
      <c r="B2" s="13"/>
      <c r="C2" s="13"/>
      <c r="D2" s="13"/>
      <c r="E2" s="14"/>
      <c r="F2" s="13"/>
      <c r="G2" s="13"/>
      <c r="H2" s="13"/>
      <c r="I2" s="13"/>
      <c r="J2" s="13"/>
    </row>
    <row r="3" s="2" customFormat="1" ht="17.25" customHeight="1" spans="1:10">
      <c r="A3" s="15" t="s">
        <v>2</v>
      </c>
      <c r="B3" s="15"/>
      <c r="C3" s="15"/>
      <c r="D3" s="15"/>
      <c r="E3" s="16"/>
      <c r="F3" s="15"/>
      <c r="G3" s="15"/>
      <c r="H3" s="15"/>
      <c r="I3" s="15"/>
      <c r="J3" s="15"/>
    </row>
    <row r="4" s="1" customFormat="1" ht="18.75" customHeight="1" spans="1:10">
      <c r="A4" s="17" t="s">
        <v>3</v>
      </c>
      <c r="B4" s="17"/>
      <c r="C4" s="17"/>
      <c r="D4" s="18" t="s">
        <v>4</v>
      </c>
      <c r="E4" s="19"/>
      <c r="F4" s="18"/>
      <c r="G4" s="18"/>
      <c r="H4" s="18"/>
      <c r="I4" s="18"/>
      <c r="J4" s="18"/>
    </row>
    <row r="5" s="1" customFormat="1" ht="18.75" customHeight="1" spans="1:10">
      <c r="A5" s="17" t="s">
        <v>5</v>
      </c>
      <c r="B5" s="17"/>
      <c r="C5" s="17"/>
      <c r="D5" s="20" t="s">
        <v>6</v>
      </c>
      <c r="E5" s="21"/>
      <c r="F5" s="17" t="s">
        <v>7</v>
      </c>
      <c r="G5" s="17"/>
      <c r="H5" s="17"/>
      <c r="I5" s="18" t="s">
        <v>8</v>
      </c>
      <c r="J5" s="18"/>
    </row>
    <row r="6" s="3" customFormat="1" ht="27" customHeight="1" spans="1:10">
      <c r="A6" s="17" t="s">
        <v>9</v>
      </c>
      <c r="B6" s="17"/>
      <c r="C6" s="17"/>
      <c r="D6" s="18"/>
      <c r="E6" s="19" t="s">
        <v>10</v>
      </c>
      <c r="F6" s="18" t="s">
        <v>11</v>
      </c>
      <c r="G6" s="18" t="s">
        <v>12</v>
      </c>
      <c r="H6" s="18" t="s">
        <v>13</v>
      </c>
      <c r="I6" s="18" t="s">
        <v>14</v>
      </c>
      <c r="J6" s="18" t="s">
        <v>15</v>
      </c>
    </row>
    <row r="7" s="1" customFormat="1" ht="17.25" customHeight="1" spans="1:10">
      <c r="A7" s="17"/>
      <c r="B7" s="17"/>
      <c r="C7" s="17"/>
      <c r="D7" s="22" t="s">
        <v>16</v>
      </c>
      <c r="E7" s="23">
        <v>92.295</v>
      </c>
      <c r="F7" s="23">
        <v>92.295</v>
      </c>
      <c r="G7" s="24">
        <v>85.57793</v>
      </c>
      <c r="H7" s="25">
        <v>10</v>
      </c>
      <c r="I7" s="62">
        <f>G7/F7</f>
        <v>0.927221734655182</v>
      </c>
      <c r="J7" s="63">
        <f>H7*I7</f>
        <v>9.27221734655182</v>
      </c>
    </row>
    <row r="8" s="1" customFormat="1" ht="17.25" customHeight="1" spans="1:10">
      <c r="A8" s="17"/>
      <c r="B8" s="17"/>
      <c r="C8" s="17"/>
      <c r="D8" s="26" t="s">
        <v>17</v>
      </c>
      <c r="E8" s="23">
        <v>92.295</v>
      </c>
      <c r="F8" s="23">
        <v>92.295</v>
      </c>
      <c r="G8" s="24">
        <v>85.57793</v>
      </c>
      <c r="H8" s="25" t="s">
        <v>18</v>
      </c>
      <c r="I8" s="62"/>
      <c r="J8" s="25" t="s">
        <v>18</v>
      </c>
    </row>
    <row r="9" s="1" customFormat="1" ht="17.25" customHeight="1" spans="1:10">
      <c r="A9" s="17"/>
      <c r="B9" s="17"/>
      <c r="C9" s="17"/>
      <c r="D9" s="27" t="s">
        <v>19</v>
      </c>
      <c r="E9" s="28"/>
      <c r="F9" s="29"/>
      <c r="G9" s="18"/>
      <c r="H9" s="25" t="s">
        <v>18</v>
      </c>
      <c r="I9" s="62"/>
      <c r="J9" s="25" t="s">
        <v>18</v>
      </c>
    </row>
    <row r="10" s="1" customFormat="1" ht="17.25" customHeight="1" spans="1:10">
      <c r="A10" s="17"/>
      <c r="B10" s="17"/>
      <c r="C10" s="17"/>
      <c r="D10" s="26" t="s">
        <v>20</v>
      </c>
      <c r="E10" s="19"/>
      <c r="F10" s="18"/>
      <c r="G10" s="30"/>
      <c r="H10" s="31" t="s">
        <v>18</v>
      </c>
      <c r="I10" s="64"/>
      <c r="J10" s="31" t="s">
        <v>18</v>
      </c>
    </row>
    <row r="11" s="1" customFormat="1" ht="21" customHeight="1" spans="1:10">
      <c r="A11" s="18" t="s">
        <v>21</v>
      </c>
      <c r="B11" s="17" t="s">
        <v>22</v>
      </c>
      <c r="C11" s="17"/>
      <c r="D11" s="17"/>
      <c r="E11" s="32"/>
      <c r="F11" s="17" t="s">
        <v>23</v>
      </c>
      <c r="G11" s="17"/>
      <c r="H11" s="17"/>
      <c r="I11" s="17"/>
      <c r="J11" s="17"/>
    </row>
    <row r="12" s="1" customFormat="1" ht="310" customHeight="1" spans="1:10">
      <c r="A12" s="30"/>
      <c r="B12" s="33" t="s">
        <v>24</v>
      </c>
      <c r="C12" s="34"/>
      <c r="D12" s="34"/>
      <c r="E12" s="35"/>
      <c r="F12" s="33" t="s">
        <v>25</v>
      </c>
      <c r="G12" s="34"/>
      <c r="H12" s="34"/>
      <c r="I12" s="34"/>
      <c r="J12" s="65"/>
    </row>
    <row r="13" s="4" customFormat="1" ht="32.25" customHeight="1" spans="1:10">
      <c r="A13" s="18" t="s">
        <v>26</v>
      </c>
      <c r="B13" s="17" t="s">
        <v>27</v>
      </c>
      <c r="C13" s="17" t="s">
        <v>28</v>
      </c>
      <c r="D13" s="17" t="s">
        <v>29</v>
      </c>
      <c r="E13" s="32" t="s">
        <v>30</v>
      </c>
      <c r="F13" s="36" t="s">
        <v>31</v>
      </c>
      <c r="G13" s="37"/>
      <c r="H13" s="36" t="s">
        <v>13</v>
      </c>
      <c r="I13" s="17" t="s">
        <v>15</v>
      </c>
      <c r="J13" s="17" t="s">
        <v>32</v>
      </c>
    </row>
    <row r="14" s="5" customFormat="1" ht="29" customHeight="1" spans="1:10">
      <c r="A14" s="18"/>
      <c r="B14" s="38" t="s">
        <v>33</v>
      </c>
      <c r="C14" s="39" t="s">
        <v>34</v>
      </c>
      <c r="D14" s="40" t="s">
        <v>35</v>
      </c>
      <c r="E14" s="41" t="s">
        <v>36</v>
      </c>
      <c r="F14" s="42" t="s">
        <v>36</v>
      </c>
      <c r="G14" s="43"/>
      <c r="H14" s="44">
        <v>4</v>
      </c>
      <c r="I14" s="66">
        <v>4</v>
      </c>
      <c r="J14" s="30"/>
    </row>
    <row r="15" s="5" customFormat="1" ht="29" customHeight="1" spans="1:10">
      <c r="A15" s="18"/>
      <c r="B15" s="45"/>
      <c r="C15" s="46"/>
      <c r="D15" s="40" t="s">
        <v>37</v>
      </c>
      <c r="E15" s="47" t="s">
        <v>38</v>
      </c>
      <c r="F15" s="42" t="s">
        <v>39</v>
      </c>
      <c r="G15" s="43"/>
      <c r="H15" s="44">
        <v>4</v>
      </c>
      <c r="I15" s="66">
        <v>4</v>
      </c>
      <c r="J15" s="30"/>
    </row>
    <row r="16" s="5" customFormat="1" ht="29" customHeight="1" spans="1:10">
      <c r="A16" s="18"/>
      <c r="B16" s="45"/>
      <c r="C16" s="46"/>
      <c r="D16" s="40" t="s">
        <v>40</v>
      </c>
      <c r="E16" s="48" t="s">
        <v>41</v>
      </c>
      <c r="F16" s="42" t="s">
        <v>41</v>
      </c>
      <c r="G16" s="43"/>
      <c r="H16" s="44">
        <v>3</v>
      </c>
      <c r="I16" s="66">
        <v>3</v>
      </c>
      <c r="J16" s="30"/>
    </row>
    <row r="17" s="5" customFormat="1" ht="29" customHeight="1" spans="1:10">
      <c r="A17" s="18"/>
      <c r="B17" s="45"/>
      <c r="C17" s="46"/>
      <c r="D17" s="40" t="s">
        <v>42</v>
      </c>
      <c r="E17" s="48" t="s">
        <v>43</v>
      </c>
      <c r="F17" s="42" t="s">
        <v>44</v>
      </c>
      <c r="G17" s="43"/>
      <c r="H17" s="44">
        <v>5</v>
      </c>
      <c r="I17" s="66">
        <v>5</v>
      </c>
      <c r="J17" s="30"/>
    </row>
    <row r="18" s="5" customFormat="1" ht="29" customHeight="1" spans="1:10">
      <c r="A18" s="18"/>
      <c r="B18" s="45"/>
      <c r="C18" s="46"/>
      <c r="D18" s="40" t="s">
        <v>45</v>
      </c>
      <c r="E18" s="48" t="s">
        <v>46</v>
      </c>
      <c r="F18" s="42" t="s">
        <v>47</v>
      </c>
      <c r="G18" s="43"/>
      <c r="H18" s="44">
        <v>2</v>
      </c>
      <c r="I18" s="66">
        <v>2</v>
      </c>
      <c r="J18" s="30"/>
    </row>
    <row r="19" s="5" customFormat="1" ht="25" customHeight="1" spans="1:10">
      <c r="A19" s="18"/>
      <c r="B19" s="45"/>
      <c r="C19" s="46"/>
      <c r="D19" s="40" t="s">
        <v>48</v>
      </c>
      <c r="E19" s="48" t="s">
        <v>49</v>
      </c>
      <c r="F19" s="42" t="s">
        <v>50</v>
      </c>
      <c r="G19" s="43"/>
      <c r="H19" s="44">
        <v>2</v>
      </c>
      <c r="I19" s="66">
        <v>2</v>
      </c>
      <c r="J19" s="30"/>
    </row>
    <row r="20" s="5" customFormat="1" ht="25" customHeight="1" spans="1:10">
      <c r="A20" s="18"/>
      <c r="B20" s="45"/>
      <c r="C20" s="46"/>
      <c r="D20" s="40" t="s">
        <v>51</v>
      </c>
      <c r="E20" s="48" t="s">
        <v>52</v>
      </c>
      <c r="F20" s="42" t="s">
        <v>52</v>
      </c>
      <c r="G20" s="43"/>
      <c r="H20" s="44">
        <v>4</v>
      </c>
      <c r="I20" s="66">
        <v>4</v>
      </c>
      <c r="J20" s="30"/>
    </row>
    <row r="21" s="5" customFormat="1" ht="27" customHeight="1" spans="1:10">
      <c r="A21" s="18"/>
      <c r="B21" s="45"/>
      <c r="C21" s="39" t="s">
        <v>53</v>
      </c>
      <c r="D21" s="40" t="s">
        <v>54</v>
      </c>
      <c r="E21" s="49" t="s">
        <v>55</v>
      </c>
      <c r="F21" s="50">
        <v>1</v>
      </c>
      <c r="G21" s="43"/>
      <c r="H21" s="44">
        <v>10</v>
      </c>
      <c r="I21" s="66">
        <v>10</v>
      </c>
      <c r="J21" s="30"/>
    </row>
    <row r="22" s="5" customFormat="1" ht="27" customHeight="1" spans="1:10">
      <c r="A22" s="18"/>
      <c r="B22" s="45"/>
      <c r="C22" s="46"/>
      <c r="D22" s="51" t="s">
        <v>56</v>
      </c>
      <c r="E22" s="49">
        <v>1</v>
      </c>
      <c r="F22" s="52">
        <v>1</v>
      </c>
      <c r="G22" s="53"/>
      <c r="H22" s="44">
        <v>3</v>
      </c>
      <c r="I22" s="66">
        <v>3</v>
      </c>
      <c r="J22" s="30"/>
    </row>
    <row r="23" s="5" customFormat="1" ht="46" customHeight="1" spans="1:10">
      <c r="A23" s="18"/>
      <c r="B23" s="45"/>
      <c r="C23" s="54"/>
      <c r="D23" s="51" t="s">
        <v>57</v>
      </c>
      <c r="E23" s="49">
        <v>1</v>
      </c>
      <c r="F23" s="52">
        <v>1</v>
      </c>
      <c r="G23" s="53"/>
      <c r="H23" s="44">
        <v>4</v>
      </c>
      <c r="I23" s="66">
        <v>4</v>
      </c>
      <c r="J23" s="30"/>
    </row>
    <row r="24" s="5" customFormat="1" ht="22" customHeight="1" spans="1:10">
      <c r="A24" s="18"/>
      <c r="B24" s="45"/>
      <c r="C24" s="39" t="s">
        <v>58</v>
      </c>
      <c r="D24" s="51" t="s">
        <v>59</v>
      </c>
      <c r="E24" s="55" t="s">
        <v>60</v>
      </c>
      <c r="F24" s="42" t="s">
        <v>61</v>
      </c>
      <c r="G24" s="43"/>
      <c r="H24" s="44">
        <v>5</v>
      </c>
      <c r="I24" s="66">
        <v>5</v>
      </c>
      <c r="J24" s="30"/>
    </row>
    <row r="25" s="5" customFormat="1" ht="54" customHeight="1" spans="1:10">
      <c r="A25" s="18"/>
      <c r="B25" s="45"/>
      <c r="C25" s="54"/>
      <c r="D25" s="51" t="s">
        <v>62</v>
      </c>
      <c r="E25" s="55" t="s">
        <v>63</v>
      </c>
      <c r="F25" s="42" t="s">
        <v>64</v>
      </c>
      <c r="G25" s="43"/>
      <c r="H25" s="44">
        <v>4</v>
      </c>
      <c r="I25" s="66">
        <v>3.5</v>
      </c>
      <c r="J25" s="30" t="s">
        <v>65</v>
      </c>
    </row>
    <row r="26" s="5" customFormat="1" ht="25" customHeight="1" spans="1:10">
      <c r="A26" s="18"/>
      <c r="B26" s="39" t="s">
        <v>66</v>
      </c>
      <c r="C26" s="39" t="s">
        <v>67</v>
      </c>
      <c r="D26" s="51" t="s">
        <v>68</v>
      </c>
      <c r="E26" s="55" t="s">
        <v>69</v>
      </c>
      <c r="F26" s="42" t="s">
        <v>70</v>
      </c>
      <c r="G26" s="43"/>
      <c r="H26" s="44">
        <v>2</v>
      </c>
      <c r="I26" s="66">
        <v>2</v>
      </c>
      <c r="J26" s="30"/>
    </row>
    <row r="27" s="5" customFormat="1" ht="25" customHeight="1" spans="1:10">
      <c r="A27" s="18"/>
      <c r="B27" s="46"/>
      <c r="C27" s="46"/>
      <c r="D27" s="51" t="s">
        <v>71</v>
      </c>
      <c r="E27" s="41" t="s">
        <v>72</v>
      </c>
      <c r="F27" s="42" t="s">
        <v>72</v>
      </c>
      <c r="G27" s="43"/>
      <c r="H27" s="44">
        <v>2</v>
      </c>
      <c r="I27" s="66">
        <v>2</v>
      </c>
      <c r="J27" s="30"/>
    </row>
    <row r="28" s="5" customFormat="1" ht="25" customHeight="1" spans="1:10">
      <c r="A28" s="18"/>
      <c r="B28" s="46"/>
      <c r="C28" s="46"/>
      <c r="D28" s="51" t="s">
        <v>73</v>
      </c>
      <c r="E28" s="41" t="s">
        <v>74</v>
      </c>
      <c r="F28" s="42" t="s">
        <v>74</v>
      </c>
      <c r="G28" s="43"/>
      <c r="H28" s="44">
        <v>2</v>
      </c>
      <c r="I28" s="66">
        <v>2</v>
      </c>
      <c r="J28" s="30"/>
    </row>
    <row r="29" s="5" customFormat="1" ht="25" customHeight="1" spans="1:10">
      <c r="A29" s="18"/>
      <c r="B29" s="46"/>
      <c r="C29" s="46"/>
      <c r="D29" s="51" t="s">
        <v>75</v>
      </c>
      <c r="E29" s="41" t="s">
        <v>76</v>
      </c>
      <c r="F29" s="42" t="s">
        <v>76</v>
      </c>
      <c r="G29" s="43"/>
      <c r="H29" s="44">
        <v>2</v>
      </c>
      <c r="I29" s="66">
        <v>2</v>
      </c>
      <c r="J29" s="30"/>
    </row>
    <row r="30" s="5" customFormat="1" ht="25" customHeight="1" spans="1:10">
      <c r="A30" s="18"/>
      <c r="B30" s="46"/>
      <c r="C30" s="54"/>
      <c r="D30" s="51" t="s">
        <v>77</v>
      </c>
      <c r="E30" s="55" t="s">
        <v>78</v>
      </c>
      <c r="F30" s="42" t="s">
        <v>78</v>
      </c>
      <c r="G30" s="43"/>
      <c r="H30" s="56">
        <v>2</v>
      </c>
      <c r="I30" s="66">
        <v>2</v>
      </c>
      <c r="J30" s="30"/>
    </row>
    <row r="31" s="5" customFormat="1" ht="63" customHeight="1" spans="1:10">
      <c r="A31" s="18"/>
      <c r="B31" s="38" t="s">
        <v>79</v>
      </c>
      <c r="C31" s="39" t="s">
        <v>80</v>
      </c>
      <c r="D31" s="51" t="s">
        <v>81</v>
      </c>
      <c r="E31" s="41" t="s">
        <v>82</v>
      </c>
      <c r="F31" s="42" t="s">
        <v>82</v>
      </c>
      <c r="G31" s="43"/>
      <c r="H31" s="56">
        <v>7</v>
      </c>
      <c r="I31" s="59">
        <v>6</v>
      </c>
      <c r="J31" s="30" t="s">
        <v>83</v>
      </c>
    </row>
    <row r="32" s="5" customFormat="1" ht="52" customHeight="1" spans="1:10">
      <c r="A32" s="18"/>
      <c r="B32" s="45"/>
      <c r="C32" s="46"/>
      <c r="D32" s="51" t="s">
        <v>84</v>
      </c>
      <c r="E32" s="55" t="s">
        <v>85</v>
      </c>
      <c r="F32" s="42" t="s">
        <v>85</v>
      </c>
      <c r="G32" s="43"/>
      <c r="H32" s="56">
        <v>7</v>
      </c>
      <c r="I32" s="59">
        <v>6</v>
      </c>
      <c r="J32" s="30" t="s">
        <v>86</v>
      </c>
    </row>
    <row r="33" s="5" customFormat="1" ht="64" customHeight="1" spans="1:10">
      <c r="A33" s="18"/>
      <c r="B33" s="45"/>
      <c r="C33" s="54"/>
      <c r="D33" s="51" t="s">
        <v>87</v>
      </c>
      <c r="E33" s="41" t="s">
        <v>82</v>
      </c>
      <c r="F33" s="42" t="s">
        <v>82</v>
      </c>
      <c r="G33" s="43"/>
      <c r="H33" s="56">
        <v>6</v>
      </c>
      <c r="I33" s="59">
        <v>4</v>
      </c>
      <c r="J33" s="30" t="s">
        <v>88</v>
      </c>
    </row>
    <row r="34" s="5" customFormat="1" ht="58" customHeight="1" spans="1:10">
      <c r="A34" s="18"/>
      <c r="B34" s="38" t="s">
        <v>89</v>
      </c>
      <c r="C34" s="38" t="s">
        <v>90</v>
      </c>
      <c r="D34" s="51" t="s">
        <v>91</v>
      </c>
      <c r="E34" s="49" t="s">
        <v>92</v>
      </c>
      <c r="F34" s="57" t="s">
        <v>55</v>
      </c>
      <c r="G34" s="58"/>
      <c r="H34" s="59">
        <v>10</v>
      </c>
      <c r="I34" s="59">
        <v>9.5</v>
      </c>
      <c r="J34" s="30" t="s">
        <v>93</v>
      </c>
    </row>
    <row r="35" s="5" customFormat="1" ht="21" customHeight="1" spans="1:10">
      <c r="A35" s="17" t="s">
        <v>94</v>
      </c>
      <c r="B35" s="17"/>
      <c r="C35" s="17"/>
      <c r="D35" s="17"/>
      <c r="E35" s="32"/>
      <c r="F35" s="17"/>
      <c r="G35" s="17"/>
      <c r="H35" s="60">
        <f>SUM(H14:H34)+H7</f>
        <v>100</v>
      </c>
      <c r="I35" s="60">
        <f>SUM(I14:I34)+J7</f>
        <v>94.2722173465518</v>
      </c>
      <c r="J35" s="67" t="s">
        <v>18</v>
      </c>
    </row>
    <row r="36" s="1" customFormat="1" ht="262" customHeight="1" spans="1:10">
      <c r="A36" s="61" t="s">
        <v>95</v>
      </c>
      <c r="B36" s="51"/>
      <c r="C36" s="51"/>
      <c r="D36" s="51"/>
      <c r="E36" s="41"/>
      <c r="F36" s="41"/>
      <c r="G36" s="51"/>
      <c r="H36" s="51"/>
      <c r="I36" s="41"/>
      <c r="J36" s="51"/>
    </row>
  </sheetData>
  <mergeCells count="48">
    <mergeCell ref="A1:J1"/>
    <mergeCell ref="A2:J2"/>
    <mergeCell ref="A3:J3"/>
    <mergeCell ref="A4:C4"/>
    <mergeCell ref="D4:J4"/>
    <mergeCell ref="A5:C5"/>
    <mergeCell ref="D5:E5"/>
    <mergeCell ref="F5:H5"/>
    <mergeCell ref="I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F32:G32"/>
    <mergeCell ref="F33:G33"/>
    <mergeCell ref="F34:G34"/>
    <mergeCell ref="A35:G35"/>
    <mergeCell ref="A36:J36"/>
    <mergeCell ref="A11:A12"/>
    <mergeCell ref="A13:A34"/>
    <mergeCell ref="B14:B25"/>
    <mergeCell ref="B26:B30"/>
    <mergeCell ref="B31:B33"/>
    <mergeCell ref="C14:C20"/>
    <mergeCell ref="C21:C23"/>
    <mergeCell ref="C24:C25"/>
    <mergeCell ref="C26:C30"/>
    <mergeCell ref="C31:C33"/>
    <mergeCell ref="A6:C10"/>
  </mergeCells>
  <printOptions horizontalCentered="1"/>
  <pageMargins left="0.393055555555556" right="0.393055555555556" top="0.590277777777778" bottom="0.590277777777778" header="0.314583333333333" footer="0.393055555555556"/>
  <pageSetup paperSize="9" scale="72" fitToHeight="0" orientation="portrait" horizontalDpi="600"/>
  <headerFooter/>
  <rowBreaks count="3" manualBreakCount="3">
    <brk id="29" max="16383" man="1"/>
    <brk id="36" max="16383" man="1"/>
    <brk id="36" max="16383"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xiaoy</dc:creator>
  <cp:lastModifiedBy>陌尧</cp:lastModifiedBy>
  <dcterms:created xsi:type="dcterms:W3CDTF">2025-04-09T02:33:00Z</dcterms:created>
  <dcterms:modified xsi:type="dcterms:W3CDTF">2025-08-20T06:36:24Z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955E0DD5B4DE41849D6BA21C0CA3D648_11</vt:lpwstr>
  </property>
  <property fmtid="{D5CDD505-2E9C-101B-9397-08002B2CF9AE}" pid="3" name="KSOProductBuildVer">
    <vt:lpwstr>2052-10.8.2.7027</vt:lpwstr>
  </property>
</Properties>
</file>