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1600" windowHeight="10455"/>
  </bookViews>
  <sheets>
    <sheet name="项目支出绩效自评表" sheetId="1" r:id="rId1"/>
  </sheets>
  <calcPr calcId="191029" iterate="1" iterateCount="1000" iterateDelta="0.0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<sst xmlns="http://schemas.openxmlformats.org/spreadsheetml/2006/main" count="96" uniqueCount="79">
  <si>
    <t>项目支出绩效自评表</t>
  </si>
  <si>
    <t>（2024年度）</t>
  </si>
  <si>
    <t>项目名称</t>
  </si>
  <si>
    <t>区域合作与京津冀协同发展</t>
  </si>
  <si>
    <t>主管部门</t>
  </si>
  <si>
    <t>北京市妇女联合会</t>
  </si>
  <si>
    <t>实施单位</t>
  </si>
  <si>
    <t>北京市妇女联合会（本级）</t>
  </si>
  <si>
    <t>项目资金
（万元）</t>
  </si>
  <si>
    <t>年初预算数</t>
  </si>
  <si>
    <t>全年预算数</t>
  </si>
  <si>
    <t>全年执行数</t>
  </si>
  <si>
    <t>分值</t>
  </si>
  <si>
    <t>执行率</t>
  </si>
  <si>
    <t>得分</t>
  </si>
  <si>
    <t>年度资金总额：</t>
  </si>
  <si>
    <t>其中：当年财政拨款</t>
  </si>
  <si>
    <t>——</t>
  </si>
  <si>
    <t>上年结转资金</t>
  </si>
  <si>
    <t>其他资金</t>
  </si>
  <si>
    <t>年
度
总
体
目
标</t>
  </si>
  <si>
    <t>预期目标</t>
  </si>
  <si>
    <t>实际完成情况</t>
  </si>
  <si>
    <t>贯彻落实中央关于京津冀协同发展的战略部署和中央民族工作会议精神，围绕“合作共赢  推动妇女发展”的目标，开展京津冀妇女协同发展和对口援建工作；继续做优“巾帼家政”品牌，积极落实市人力社保局、市商务局、市发改委关于家政工作的相关部署，依托7家首都巾帼家政服务企业，在家政提质扩容、家政进社区、家政兴农等工作中发挥妇联组织的积极作用。</t>
  </si>
  <si>
    <t>完成了2024年北京市妇联心理疏导技能提升行动、支援合作和京津冀妇女协同发展、2024年北京巾帼家政服务职业技能大赛、全国巾帼家政服务职业技能大赛北京市集训等一系列活动，较好达到了年初的绩效目标。</t>
  </si>
  <si>
    <t>绩
效
指
标</t>
  </si>
  <si>
    <t>一级指标</t>
  </si>
  <si>
    <t>二级指标</t>
  </si>
  <si>
    <t>三级指标</t>
  </si>
  <si>
    <t>年度指标值</t>
  </si>
  <si>
    <t>实际完成值</t>
  </si>
  <si>
    <t>偏差原因分析及
改进措施</t>
  </si>
  <si>
    <t>产
出
指
标
（60 分）</t>
  </si>
  <si>
    <t>数量指标
（30分）</t>
  </si>
  <si>
    <t>开展新疆和田地区妇女心理咨询服务</t>
  </si>
  <si>
    <t>＝1场</t>
  </si>
  <si>
    <t>举办2024年北京市妇联心理疏导技能提升行动</t>
  </si>
  <si>
    <t>开展对口支援帮扶</t>
  </si>
  <si>
    <t>≥2次</t>
  </si>
  <si>
    <t>开展对口支援帮扶2场活动</t>
  </si>
  <si>
    <t>巾帼家政提升行动</t>
  </si>
  <si>
    <t>＝2场</t>
  </si>
  <si>
    <t>开展了北京市巾帼家政服务职业技能大赛等两项活动</t>
  </si>
  <si>
    <t>质量指标
（15分）</t>
  </si>
  <si>
    <t>验收合格率100%</t>
  </si>
  <si>
    <t>好</t>
  </si>
  <si>
    <t>几个子项目均按时保质完成工作任务并通过验收，达到既定目标，产生良好社会效益</t>
  </si>
  <si>
    <t>活动规模及参与对象</t>
  </si>
  <si>
    <t>≥1500人次</t>
  </si>
  <si>
    <t>对口支援地区来京心理疏导技能提升培训、走出去对口支援帮扶、巾帼家政系列活动，共计参与女性1661人次</t>
  </si>
  <si>
    <t>有效提升巾帼家政企业服务水平</t>
  </si>
  <si>
    <t>以巾帼家政系列活动为契机，以赛促训，提升参赛选手及家政服务人员的综合素质与专业能力，擦亮首都巾帼家政品牌，推动首都巾帼家政转型升级</t>
  </si>
  <si>
    <t>个别巾帼家政转型升级有待提升。进一步促进转型提升。</t>
  </si>
  <si>
    <t>时效指标
（15分）</t>
  </si>
  <si>
    <t>≤11月</t>
  </si>
  <si>
    <t>11月底，已完成全部对口支援帮扶工作</t>
  </si>
  <si>
    <t>≤12月</t>
  </si>
  <si>
    <t>12月底，已完成全部巾帼家政提升行动工作</t>
  </si>
  <si>
    <t>10月底，已完成全部妇女心理咨询服务工作</t>
  </si>
  <si>
    <t>成
本
指
标
（10 分）</t>
  </si>
  <si>
    <t>经济成本指标
（10分）</t>
  </si>
  <si>
    <t>巾帼家政提升行动项目预算控制数</t>
  </si>
  <si>
    <t>≤50万元</t>
  </si>
  <si>
    <t>全年执行未超额度，资金使用率充分</t>
  </si>
  <si>
    <t>新疆和田地区妇女心理咨询服务项目预算控制数</t>
  </si>
  <si>
    <t>≤20万元</t>
  </si>
  <si>
    <t>效
益
指
标
（10 分）</t>
  </si>
  <si>
    <t>社会效益指标
（10分）</t>
  </si>
  <si>
    <t>对口援建、京津冀地区妇女创业就业能力</t>
  </si>
  <si>
    <t>优</t>
  </si>
  <si>
    <t>通过对口支援地区妇女心理咨询培训、巾帼家政系列活动等工作，加大在女性健康、女性创业发展等方面的支持帮扶力度，有效提升了当地妇女创就业能力</t>
  </si>
  <si>
    <t>当地妇女创就业能力证明力不足。完善相关资料归集整理。</t>
  </si>
  <si>
    <t>满意度指标
（10 分）</t>
  </si>
  <si>
    <t>服务对象满意度指标
（10分）</t>
  </si>
  <si>
    <t>受益妇女满意度</t>
  </si>
  <si>
    <r>
      <rPr>
        <sz val="10"/>
        <rFont val="宋体"/>
        <charset val="134"/>
      </rPr>
      <t>≥8</t>
    </r>
    <r>
      <rPr>
        <sz val="10"/>
        <rFont val="宋体"/>
        <charset val="134"/>
      </rPr>
      <t>0%</t>
    </r>
  </si>
  <si>
    <t>面向服务人群开展调查，满意度达到100%</t>
  </si>
  <si>
    <t>满意度调查范围不够充分。进一步扩大服务人群调查覆盖面。</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</si>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</sst>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9">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0000_ ;_ * \-#,##0.000000_ ;_ * &quot;-&quot;??.0000_ ;_ @_ "/>
    <numFmt numFmtId="177" formatCode="0_);[Red]\(0\)"/>
    <numFmt numFmtId="178" formatCode="0.000000_);[Red]\(0.000000\)"/>
    <numFmt numFmtId="179" formatCode="0.00_ "/>
    <numFmt numFmtId="180" formatCode="0.00_);[Red]\(0.00\)"/>
  </numFmts>
  <fonts count="27">
    <font>
      <sz val="11"/>
      <color theme="1"/>
      <name val="宋体"/>
      <charset val="134"/>
      <scheme val="minor"/>
    </font>
    <font>
      <sz val="9"/>
      <color indexed="8"/>
      <name val="宋体"/>
      <charset val="134"/>
    </font>
    <font>
      <sz val="10"/>
      <color theme="1"/>
      <name val="宋体"/>
      <charset val="134"/>
      <scheme val="minor"/>
    </font>
    <font>
      <sz val="16"/>
      <color indexed="8"/>
      <name val="黑体"/>
      <charset val="134"/>
    </font>
    <font>
      <sz val="10"/>
      <color indexed="8"/>
      <name val="宋体"/>
      <charset val="134"/>
    </font>
    <font>
      <sz val="10"/>
      <name val="宋体"/>
      <charset val="134"/>
    </font>
    <font>
      <b/>
      <sz val="10"/>
      <color indexed="8"/>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8"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9" applyNumberFormat="0" applyFill="0" applyAlignment="0" applyProtection="0">
      <alignment vertical="center"/>
    </xf>
    <xf numFmtId="0" fontId="13" fillId="0" borderId="9" applyNumberFormat="0" applyFill="0" applyAlignment="0" applyProtection="0">
      <alignment vertical="center"/>
    </xf>
    <xf numFmtId="0" fontId="14" fillId="0" borderId="10" applyNumberFormat="0" applyFill="0" applyAlignment="0" applyProtection="0">
      <alignment vertical="center"/>
    </xf>
    <xf numFmtId="0" fontId="14" fillId="0" borderId="0" applyNumberFormat="0" applyFill="0" applyBorder="0" applyAlignment="0" applyProtection="0">
      <alignment vertical="center"/>
    </xf>
    <xf numFmtId="0" fontId="15" fillId="3" borderId="11" applyNumberFormat="0" applyAlignment="0" applyProtection="0">
      <alignment vertical="center"/>
    </xf>
    <xf numFmtId="0" fontId="16" fillId="4" borderId="12" applyNumberFormat="0" applyAlignment="0" applyProtection="0">
      <alignment vertical="center"/>
    </xf>
    <xf numFmtId="0" fontId="17" fillId="4" borderId="11" applyNumberFormat="0" applyAlignment="0" applyProtection="0">
      <alignment vertical="center"/>
    </xf>
    <xf numFmtId="0" fontId="18" fillId="5" borderId="13" applyNumberFormat="0" applyAlignment="0" applyProtection="0">
      <alignment vertical="center"/>
    </xf>
    <xf numFmtId="0" fontId="19" fillId="0" borderId="14" applyNumberFormat="0" applyFill="0" applyAlignment="0" applyProtection="0">
      <alignment vertical="center"/>
    </xf>
    <xf numFmtId="0" fontId="20" fillId="0" borderId="15"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0" fontId="26" fillId="0" borderId="0"/>
  </cellStyleXfs>
  <cellXfs count="42">
    <xf numFmtId="0" fontId="0" fillId="0" borderId="0" xfId="0"/>
    <xf numFmtId="0" fontId="1" fillId="0" borderId="0" xfId="0" applyFont="1"/>
    <xf numFmtId="0" fontId="0" fillId="0" borderId="0" xfId="0" applyAlignment="1">
      <alignment horizontal="center"/>
    </xf>
    <xf numFmtId="0" fontId="2" fillId="0" borderId="0" xfId="0" applyFont="1" applyAlignment="1">
      <alignment horizontal="center"/>
    </xf>
    <xf numFmtId="0" fontId="2" fillId="0" borderId="0" xfId="0" applyFont="1"/>
    <xf numFmtId="0" fontId="0" fillId="0" borderId="0" xfId="0" applyAlignment="1">
      <alignment vertical="center" wrapText="1"/>
    </xf>
    <xf numFmtId="0" fontId="0" fillId="0" borderId="0" xfId="0" applyAlignment="1">
      <alignment horizontal="center" vertical="center" wrapText="1"/>
    </xf>
    <xf numFmtId="0" fontId="3" fillId="0" borderId="0" xfId="0" applyFont="1" applyBorder="1" applyAlignment="1">
      <alignment horizontal="center" vertical="center" wrapText="1"/>
    </xf>
    <xf numFmtId="0" fontId="4" fillId="0" borderId="0"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176" fontId="4" fillId="0" borderId="1" xfId="1" applyNumberFormat="1" applyFont="1" applyBorder="1" applyAlignment="1">
      <alignment horizontal="right" vertical="center" wrapText="1"/>
    </xf>
    <xf numFmtId="176" fontId="4" fillId="0" borderId="1" xfId="0" applyNumberFormat="1" applyFont="1" applyFill="1" applyBorder="1" applyAlignment="1">
      <alignment horizontal="right" vertical="center" wrapText="1"/>
    </xf>
    <xf numFmtId="177" fontId="4" fillId="0" borderId="1" xfId="3" applyNumberFormat="1" applyFont="1" applyBorder="1" applyAlignment="1">
      <alignment horizontal="center" vertical="center" wrapText="1"/>
    </xf>
    <xf numFmtId="0" fontId="4" fillId="0" borderId="1" xfId="0" applyFont="1" applyBorder="1" applyAlignment="1">
      <alignment horizontal="right" vertical="center" wrapText="1"/>
    </xf>
    <xf numFmtId="0" fontId="4" fillId="0" borderId="2" xfId="0" applyFont="1" applyBorder="1" applyAlignment="1">
      <alignment horizontal="right" vertical="center" wrapText="1"/>
    </xf>
    <xf numFmtId="178" fontId="4" fillId="0" borderId="1" xfId="3" applyNumberFormat="1" applyFont="1" applyBorder="1" applyAlignment="1">
      <alignment horizontal="right" vertical="center" wrapText="1"/>
    </xf>
    <xf numFmtId="177" fontId="4" fillId="0" borderId="1" xfId="0" applyNumberFormat="1" applyFont="1" applyBorder="1" applyAlignment="1">
      <alignment horizontal="center" vertical="center" wrapText="1"/>
    </xf>
    <xf numFmtId="0" fontId="4" fillId="0" borderId="1" xfId="0" applyFont="1" applyBorder="1" applyAlignment="1">
      <alignment vertic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4" fillId="0" borderId="2" xfId="0" applyFont="1" applyFill="1" applyBorder="1" applyAlignment="1">
      <alignment horizontal="left" vertical="center" wrapText="1"/>
    </xf>
    <xf numFmtId="0" fontId="4" fillId="0" borderId="3" xfId="0" applyFont="1" applyFill="1" applyBorder="1" applyAlignment="1">
      <alignment horizontal="left" vertical="center" wrapText="1"/>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Fill="1" applyBorder="1" applyAlignment="1">
      <alignment horizontal="center" vertical="center" wrapText="1"/>
    </xf>
    <xf numFmtId="49" fontId="5" fillId="0" borderId="5" xfId="49" applyNumberFormat="1" applyFont="1" applyFill="1" applyBorder="1" applyAlignment="1">
      <alignment horizontal="center" vertical="center" wrapText="1"/>
    </xf>
    <xf numFmtId="49" fontId="5" fillId="0" borderId="1" xfId="49" applyNumberFormat="1" applyFont="1" applyFill="1" applyBorder="1" applyAlignment="1">
      <alignment horizontal="left" vertical="center" wrapText="1"/>
    </xf>
    <xf numFmtId="49" fontId="5" fillId="0" borderId="1" xfId="49" applyNumberFormat="1" applyFont="1" applyFill="1" applyBorder="1" applyAlignment="1">
      <alignment horizontal="center" vertical="center" wrapText="1"/>
    </xf>
    <xf numFmtId="0" fontId="4" fillId="0" borderId="4" xfId="0" applyFont="1" applyFill="1" applyBorder="1" applyAlignment="1">
      <alignment horizontal="left" vertical="center" wrapText="1"/>
    </xf>
    <xf numFmtId="179" fontId="5" fillId="0" borderId="1" xfId="49" applyNumberFormat="1" applyFont="1" applyFill="1" applyBorder="1" applyAlignment="1">
      <alignment horizontal="center" vertical="center" wrapText="1"/>
    </xf>
    <xf numFmtId="0" fontId="4" fillId="0" borderId="6" xfId="0" applyFont="1" applyFill="1" applyBorder="1" applyAlignment="1">
      <alignment horizontal="center" vertical="center" wrapText="1"/>
    </xf>
    <xf numFmtId="49" fontId="5" fillId="0" borderId="6" xfId="49" applyNumberFormat="1" applyFont="1" applyFill="1" applyBorder="1" applyAlignment="1">
      <alignment horizontal="center" vertical="center" wrapText="1"/>
    </xf>
    <xf numFmtId="49" fontId="5" fillId="0" borderId="7" xfId="49" applyNumberFormat="1" applyFont="1" applyFill="1" applyBorder="1" applyAlignment="1">
      <alignment horizontal="center" vertical="center" wrapText="1"/>
    </xf>
    <xf numFmtId="179" fontId="4"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179" fontId="6" fillId="0" borderId="1" xfId="0" applyNumberFormat="1" applyFont="1" applyBorder="1" applyAlignment="1">
      <alignment horizontal="center" vertical="center" wrapText="1"/>
    </xf>
    <xf numFmtId="10" fontId="4" fillId="0" borderId="1" xfId="1" applyNumberFormat="1" applyFont="1" applyBorder="1" applyAlignment="1">
      <alignment vertical="center" wrapText="1"/>
    </xf>
    <xf numFmtId="180" fontId="4" fillId="0" borderId="1" xfId="1" applyNumberFormat="1" applyFont="1" applyBorder="1" applyAlignment="1">
      <alignment horizontal="center" vertical="center" wrapText="1"/>
    </xf>
    <xf numFmtId="179" fontId="4" fillId="0" borderId="1" xfId="0" applyNumberFormat="1" applyFont="1" applyFill="1" applyBorder="1" applyAlignment="1">
      <alignment horizontal="center" vertical="center" wrapText="1"/>
    </xf>
    <xf numFmtId="43" fontId="6" fillId="0" borderId="1" xfId="1" applyFont="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6"/>
  <sheetViews>
    <sheetView tabSelected="1" view="pageBreakPreview" zoomScaleNormal="100" topLeftCell="A18" workbookViewId="0">
      <selection activeCell="J26" sqref="J26"/>
    </sheetView>
  </sheetViews>
  <sheetFormatPr defaultColWidth="9" defaultRowHeight="13.5"/>
  <cols>
    <col min="1" max="1" width="4" style="5" customWidth="1"/>
    <col min="2" max="2" width="8" style="5" customWidth="1"/>
    <col min="3" max="3" width="13.5575221238938" style="5" customWidth="1"/>
    <col min="4" max="4" width="19.5575221238938" style="5" customWidth="1"/>
    <col min="5" max="5" width="12.2212389380531" style="6" customWidth="1"/>
    <col min="6" max="6" width="12.4424778761062" style="6" customWidth="1"/>
    <col min="7" max="7" width="11.7787610619469" style="5" customWidth="1"/>
    <col min="8" max="8" width="8.33628318584071" style="5" customWidth="1"/>
    <col min="9" max="9" width="7.88495575221239" style="6" customWidth="1"/>
    <col min="10" max="10" width="15.7787610619469" style="5" customWidth="1"/>
  </cols>
  <sheetData>
    <row r="1" ht="20.25" spans="1:10">
      <c r="A1" s="7" t="s">
        <v>0</v>
      </c>
      <c r="B1" s="7"/>
      <c r="C1" s="7"/>
      <c r="D1" s="7"/>
      <c r="E1" s="7"/>
      <c r="F1" s="7"/>
      <c r="G1" s="7"/>
      <c r="H1" s="7"/>
      <c r="I1" s="7"/>
      <c r="J1" s="7"/>
    </row>
    <row r="2" s="1" customFormat="1" ht="17.25" customHeight="1" spans="1:10">
      <c r="A2" s="8" t="s">
        <v>1</v>
      </c>
      <c r="B2" s="8"/>
      <c r="C2" s="8"/>
      <c r="D2" s="8"/>
      <c r="E2" s="8"/>
      <c r="F2" s="8"/>
      <c r="G2" s="8"/>
      <c r="H2" s="8"/>
      <c r="I2" s="8"/>
      <c r="J2" s="8"/>
    </row>
    <row r="3" ht="18.75" customHeight="1" spans="1:10">
      <c r="A3" s="9" t="s">
        <v>2</v>
      </c>
      <c r="B3" s="9"/>
      <c r="C3" s="9"/>
      <c r="D3" s="9" t="s">
        <v>3</v>
      </c>
      <c r="E3" s="9"/>
      <c r="F3" s="9"/>
      <c r="G3" s="9"/>
      <c r="H3" s="9"/>
      <c r="I3" s="9"/>
      <c r="J3" s="9"/>
    </row>
    <row r="4" ht="18.75" customHeight="1" spans="1:10">
      <c r="A4" s="9" t="s">
        <v>4</v>
      </c>
      <c r="B4" s="9"/>
      <c r="C4" s="9"/>
      <c r="D4" s="9" t="s">
        <v>5</v>
      </c>
      <c r="E4" s="9"/>
      <c r="F4" s="9" t="s">
        <v>6</v>
      </c>
      <c r="G4" s="9"/>
      <c r="H4" s="9"/>
      <c r="I4" s="9" t="s">
        <v>7</v>
      </c>
      <c r="J4" s="9"/>
    </row>
    <row r="5" s="2" customFormat="1" ht="27" customHeight="1" spans="1:10">
      <c r="A5" s="9" t="s">
        <v>8</v>
      </c>
      <c r="B5" s="9"/>
      <c r="C5" s="9"/>
      <c r="D5" s="9"/>
      <c r="E5" s="9" t="s">
        <v>9</v>
      </c>
      <c r="F5" s="9" t="s">
        <v>10</v>
      </c>
      <c r="G5" s="9" t="s">
        <v>11</v>
      </c>
      <c r="H5" s="9" t="s">
        <v>12</v>
      </c>
      <c r="I5" s="9" t="s">
        <v>13</v>
      </c>
      <c r="J5" s="9" t="s">
        <v>14</v>
      </c>
    </row>
    <row r="6" ht="17.25" customHeight="1" spans="1:10">
      <c r="A6" s="9"/>
      <c r="B6" s="9"/>
      <c r="C6" s="9"/>
      <c r="D6" s="10" t="s">
        <v>15</v>
      </c>
      <c r="E6" s="11">
        <v>92</v>
      </c>
      <c r="F6" s="11">
        <v>68.6831</v>
      </c>
      <c r="G6" s="12">
        <v>59.853259</v>
      </c>
      <c r="H6" s="13">
        <v>10</v>
      </c>
      <c r="I6" s="38">
        <f>G6/F6</f>
        <v>0.871440849350131</v>
      </c>
      <c r="J6" s="39">
        <f>H6*I6</f>
        <v>8.71440849350131</v>
      </c>
    </row>
    <row r="7" ht="17.25" customHeight="1" spans="1:10">
      <c r="A7" s="9"/>
      <c r="B7" s="9"/>
      <c r="C7" s="9"/>
      <c r="D7" s="14" t="s">
        <v>16</v>
      </c>
      <c r="E7" s="11">
        <v>92</v>
      </c>
      <c r="F7" s="11">
        <v>68.6831</v>
      </c>
      <c r="G7" s="12">
        <v>59.853259</v>
      </c>
      <c r="H7" s="13" t="s">
        <v>17</v>
      </c>
      <c r="I7" s="13" t="s">
        <v>17</v>
      </c>
      <c r="J7" s="13" t="s">
        <v>17</v>
      </c>
    </row>
    <row r="8" ht="17.25" customHeight="1" spans="1:10">
      <c r="A8" s="9"/>
      <c r="B8" s="9"/>
      <c r="C8" s="9"/>
      <c r="D8" s="15" t="s">
        <v>18</v>
      </c>
      <c r="E8" s="16">
        <v>0</v>
      </c>
      <c r="F8" s="16">
        <v>0</v>
      </c>
      <c r="G8" s="16">
        <v>0</v>
      </c>
      <c r="H8" s="13" t="s">
        <v>17</v>
      </c>
      <c r="I8" s="13" t="s">
        <v>17</v>
      </c>
      <c r="J8" s="13" t="s">
        <v>17</v>
      </c>
    </row>
    <row r="9" ht="17.25" customHeight="1" spans="1:10">
      <c r="A9" s="9"/>
      <c r="B9" s="9"/>
      <c r="C9" s="9"/>
      <c r="D9" s="14" t="s">
        <v>19</v>
      </c>
      <c r="E9" s="16">
        <v>0</v>
      </c>
      <c r="F9" s="16">
        <v>0</v>
      </c>
      <c r="G9" s="16">
        <v>0</v>
      </c>
      <c r="H9" s="17" t="s">
        <v>17</v>
      </c>
      <c r="I9" s="13" t="s">
        <v>17</v>
      </c>
      <c r="J9" s="17" t="s">
        <v>17</v>
      </c>
    </row>
    <row r="10" ht="21" customHeight="1" spans="1:10">
      <c r="A10" s="9" t="s">
        <v>20</v>
      </c>
      <c r="B10" s="9" t="s">
        <v>21</v>
      </c>
      <c r="C10" s="9"/>
      <c r="D10" s="9"/>
      <c r="E10" s="9"/>
      <c r="F10" s="9" t="s">
        <v>22</v>
      </c>
      <c r="G10" s="9"/>
      <c r="H10" s="9"/>
      <c r="I10" s="9"/>
      <c r="J10" s="9"/>
    </row>
    <row r="11" ht="86.4" customHeight="1" spans="1:10">
      <c r="A11" s="18"/>
      <c r="B11" s="19" t="s">
        <v>23</v>
      </c>
      <c r="C11" s="20"/>
      <c r="D11" s="20"/>
      <c r="E11" s="21"/>
      <c r="F11" s="22" t="s">
        <v>24</v>
      </c>
      <c r="G11" s="23"/>
      <c r="H11" s="23"/>
      <c r="I11" s="23"/>
      <c r="J11" s="30"/>
    </row>
    <row r="12" s="3" customFormat="1" ht="32.25" customHeight="1" spans="1:10">
      <c r="A12" s="9" t="s">
        <v>25</v>
      </c>
      <c r="B12" s="9" t="s">
        <v>26</v>
      </c>
      <c r="C12" s="9" t="s">
        <v>27</v>
      </c>
      <c r="D12" s="9" t="s">
        <v>28</v>
      </c>
      <c r="E12" s="9" t="s">
        <v>29</v>
      </c>
      <c r="F12" s="24" t="s">
        <v>30</v>
      </c>
      <c r="G12" s="25"/>
      <c r="H12" s="24" t="s">
        <v>12</v>
      </c>
      <c r="I12" s="9" t="s">
        <v>14</v>
      </c>
      <c r="J12" s="9" t="s">
        <v>31</v>
      </c>
    </row>
    <row r="13" s="4" customFormat="1" ht="33" customHeight="1" spans="1:10">
      <c r="A13" s="9"/>
      <c r="B13" s="26" t="s">
        <v>32</v>
      </c>
      <c r="C13" s="27" t="s">
        <v>33</v>
      </c>
      <c r="D13" s="28" t="s">
        <v>34</v>
      </c>
      <c r="E13" s="29" t="s">
        <v>35</v>
      </c>
      <c r="F13" s="22" t="s">
        <v>36</v>
      </c>
      <c r="G13" s="30"/>
      <c r="H13" s="31">
        <v>10</v>
      </c>
      <c r="I13" s="31">
        <v>10</v>
      </c>
      <c r="J13" s="18"/>
    </row>
    <row r="14" s="4" customFormat="1" ht="27.6" customHeight="1" spans="1:10">
      <c r="A14" s="9"/>
      <c r="B14" s="32"/>
      <c r="C14" s="33"/>
      <c r="D14" s="28" t="s">
        <v>37</v>
      </c>
      <c r="E14" s="29" t="s">
        <v>38</v>
      </c>
      <c r="F14" s="22" t="s">
        <v>39</v>
      </c>
      <c r="G14" s="30"/>
      <c r="H14" s="31">
        <v>10</v>
      </c>
      <c r="I14" s="31">
        <v>10</v>
      </c>
      <c r="J14" s="18"/>
    </row>
    <row r="15" s="4" customFormat="1" ht="56.4" customHeight="1" spans="1:10">
      <c r="A15" s="9"/>
      <c r="B15" s="32"/>
      <c r="C15" s="34"/>
      <c r="D15" s="28" t="s">
        <v>40</v>
      </c>
      <c r="E15" s="29" t="s">
        <v>41</v>
      </c>
      <c r="F15" s="22" t="s">
        <v>42</v>
      </c>
      <c r="G15" s="30"/>
      <c r="H15" s="31">
        <v>10</v>
      </c>
      <c r="I15" s="31">
        <v>10</v>
      </c>
      <c r="J15" s="18"/>
    </row>
    <row r="16" s="4" customFormat="1" ht="55.2" customHeight="1" spans="1:10">
      <c r="A16" s="9"/>
      <c r="B16" s="32"/>
      <c r="C16" s="27" t="s">
        <v>43</v>
      </c>
      <c r="D16" s="28" t="s">
        <v>44</v>
      </c>
      <c r="E16" s="29" t="s">
        <v>45</v>
      </c>
      <c r="F16" s="22" t="s">
        <v>46</v>
      </c>
      <c r="G16" s="30"/>
      <c r="H16" s="31">
        <v>5</v>
      </c>
      <c r="I16" s="31">
        <v>5</v>
      </c>
      <c r="J16" s="18"/>
    </row>
    <row r="17" s="4" customFormat="1" ht="66" customHeight="1" spans="1:10">
      <c r="A17" s="9"/>
      <c r="B17" s="32"/>
      <c r="C17" s="33"/>
      <c r="D17" s="28" t="s">
        <v>47</v>
      </c>
      <c r="E17" s="29" t="s">
        <v>48</v>
      </c>
      <c r="F17" s="22" t="s">
        <v>49</v>
      </c>
      <c r="G17" s="30"/>
      <c r="H17" s="31">
        <v>5</v>
      </c>
      <c r="I17" s="31">
        <v>5</v>
      </c>
      <c r="J17" s="18"/>
    </row>
    <row r="18" s="4" customFormat="1" ht="92.4" customHeight="1" spans="1:10">
      <c r="A18" s="9"/>
      <c r="B18" s="32"/>
      <c r="C18" s="34"/>
      <c r="D18" s="28" t="s">
        <v>50</v>
      </c>
      <c r="E18" s="29" t="s">
        <v>45</v>
      </c>
      <c r="F18" s="22" t="s">
        <v>51</v>
      </c>
      <c r="G18" s="30"/>
      <c r="H18" s="31">
        <v>5</v>
      </c>
      <c r="I18" s="31">
        <v>4</v>
      </c>
      <c r="J18" s="18" t="s">
        <v>52</v>
      </c>
    </row>
    <row r="19" s="4" customFormat="1" ht="29.4" customHeight="1" spans="1:10">
      <c r="A19" s="9"/>
      <c r="B19" s="32"/>
      <c r="C19" s="27" t="s">
        <v>53</v>
      </c>
      <c r="D19" s="28" t="s">
        <v>37</v>
      </c>
      <c r="E19" s="29" t="s">
        <v>54</v>
      </c>
      <c r="F19" s="22" t="s">
        <v>55</v>
      </c>
      <c r="G19" s="30"/>
      <c r="H19" s="31">
        <v>5</v>
      </c>
      <c r="I19" s="31">
        <v>5</v>
      </c>
      <c r="J19" s="18"/>
    </row>
    <row r="20" s="4" customFormat="1" ht="27" customHeight="1" spans="1:10">
      <c r="A20" s="9"/>
      <c r="B20" s="32"/>
      <c r="C20" s="33"/>
      <c r="D20" s="28" t="s">
        <v>40</v>
      </c>
      <c r="E20" s="29" t="s">
        <v>56</v>
      </c>
      <c r="F20" s="22" t="s">
        <v>57</v>
      </c>
      <c r="G20" s="30"/>
      <c r="H20" s="31">
        <v>5</v>
      </c>
      <c r="I20" s="31">
        <v>5</v>
      </c>
      <c r="J20" s="18"/>
    </row>
    <row r="21" s="4" customFormat="1" ht="33" customHeight="1" spans="1:10">
      <c r="A21" s="9"/>
      <c r="B21" s="32"/>
      <c r="C21" s="34"/>
      <c r="D21" s="28" t="s">
        <v>34</v>
      </c>
      <c r="E21" s="29" t="s">
        <v>54</v>
      </c>
      <c r="F21" s="22" t="s">
        <v>58</v>
      </c>
      <c r="G21" s="30"/>
      <c r="H21" s="31">
        <v>5</v>
      </c>
      <c r="I21" s="31">
        <v>5</v>
      </c>
      <c r="J21" s="18"/>
    </row>
    <row r="22" s="4" customFormat="1" ht="36" customHeight="1" spans="1:10">
      <c r="A22" s="9"/>
      <c r="B22" s="27" t="s">
        <v>59</v>
      </c>
      <c r="C22" s="27" t="s">
        <v>60</v>
      </c>
      <c r="D22" s="28" t="s">
        <v>61</v>
      </c>
      <c r="E22" s="29" t="s">
        <v>62</v>
      </c>
      <c r="F22" s="22" t="s">
        <v>63</v>
      </c>
      <c r="G22" s="30"/>
      <c r="H22" s="31">
        <v>5</v>
      </c>
      <c r="I22" s="31">
        <v>5</v>
      </c>
      <c r="J22" s="18"/>
    </row>
    <row r="23" s="4" customFormat="1" ht="45" customHeight="1" spans="1:10">
      <c r="A23" s="9"/>
      <c r="B23" s="34"/>
      <c r="C23" s="34"/>
      <c r="D23" s="28" t="s">
        <v>64</v>
      </c>
      <c r="E23" s="29" t="s">
        <v>65</v>
      </c>
      <c r="F23" s="22" t="s">
        <v>63</v>
      </c>
      <c r="G23" s="30"/>
      <c r="H23" s="31">
        <v>5</v>
      </c>
      <c r="I23" s="31">
        <v>5</v>
      </c>
      <c r="J23" s="18"/>
    </row>
    <row r="24" s="4" customFormat="1" ht="90" customHeight="1" spans="1:10">
      <c r="A24" s="9"/>
      <c r="B24" s="32" t="s">
        <v>66</v>
      </c>
      <c r="C24" s="27" t="s">
        <v>67</v>
      </c>
      <c r="D24" s="28" t="s">
        <v>68</v>
      </c>
      <c r="E24" s="29" t="s">
        <v>69</v>
      </c>
      <c r="F24" s="22" t="s">
        <v>70</v>
      </c>
      <c r="G24" s="30"/>
      <c r="H24" s="35">
        <v>10</v>
      </c>
      <c r="I24" s="40">
        <v>8</v>
      </c>
      <c r="J24" s="18" t="s">
        <v>71</v>
      </c>
    </row>
    <row r="25" s="4" customFormat="1" ht="67.95" customHeight="1" spans="1:10">
      <c r="A25" s="9"/>
      <c r="B25" s="26" t="s">
        <v>72</v>
      </c>
      <c r="C25" s="26" t="s">
        <v>73</v>
      </c>
      <c r="D25" s="28" t="s">
        <v>74</v>
      </c>
      <c r="E25" s="29" t="s">
        <v>75</v>
      </c>
      <c r="F25" s="22" t="s">
        <v>76</v>
      </c>
      <c r="G25" s="30"/>
      <c r="H25" s="35">
        <v>10</v>
      </c>
      <c r="I25" s="40">
        <v>8</v>
      </c>
      <c r="J25" s="18" t="s">
        <v>77</v>
      </c>
    </row>
    <row r="26" s="4" customFormat="1" ht="21" customHeight="1" spans="1:10">
      <c r="A26" s="36" t="s">
        <v>78</v>
      </c>
      <c r="B26" s="36"/>
      <c r="C26" s="36"/>
      <c r="D26" s="36"/>
      <c r="E26" s="36"/>
      <c r="F26" s="36"/>
      <c r="G26" s="36"/>
      <c r="H26" s="37">
        <f>SUM(H13:H25)+H6</f>
        <v>100</v>
      </c>
      <c r="I26" s="37">
        <f>SUM(I13:I25)+J6</f>
        <v>93.7144084935013</v>
      </c>
      <c r="J26" s="41" t="s">
        <v>17</v>
      </c>
    </row>
  </sheetData>
  <mergeCells count="36">
    <mergeCell ref="A1:J1"/>
    <mergeCell ref="A2:J2"/>
    <mergeCell ref="A3:C3"/>
    <mergeCell ref="D3:J3"/>
    <mergeCell ref="A4:C4"/>
    <mergeCell ref="D4:E4"/>
    <mergeCell ref="F4:H4"/>
    <mergeCell ref="I4:J4"/>
    <mergeCell ref="B10:E10"/>
    <mergeCell ref="F10:J10"/>
    <mergeCell ref="B11:E11"/>
    <mergeCell ref="F11:J11"/>
    <mergeCell ref="F12:G12"/>
    <mergeCell ref="F13:G13"/>
    <mergeCell ref="F14:G14"/>
    <mergeCell ref="F15:G15"/>
    <mergeCell ref="F16:G16"/>
    <mergeCell ref="F17:G17"/>
    <mergeCell ref="F18:G18"/>
    <mergeCell ref="F19:G19"/>
    <mergeCell ref="F20:G20"/>
    <mergeCell ref="F21:G21"/>
    <mergeCell ref="F22:G22"/>
    <mergeCell ref="F23:G23"/>
    <mergeCell ref="F24:G24"/>
    <mergeCell ref="F25:G25"/>
    <mergeCell ref="A26:G26"/>
    <mergeCell ref="A10:A11"/>
    <mergeCell ref="A12:A25"/>
    <mergeCell ref="B13:B21"/>
    <mergeCell ref="B22:B23"/>
    <mergeCell ref="C13:C15"/>
    <mergeCell ref="C16:C18"/>
    <mergeCell ref="C19:C21"/>
    <mergeCell ref="C22:C23"/>
    <mergeCell ref="A5:C9"/>
  </mergeCells>
  <printOptions horizontalCentered="1"/>
  <pageMargins left="0.393055555555556" right="0.393055555555556" top="0.590277777777778" bottom="0.590277777777778" header="0.313888888888889" footer="0.393055555555556"/>
  <pageSetup paperSize="9" scale="76"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范佳一</dc:creator>
  <cp:lastModifiedBy>审计ljh    妙心萌多</cp:lastModifiedBy>
  <dcterms:created xsi:type="dcterms:W3CDTF">2019-04-10T10:20:00Z</dcterms:created>
  <dcterms:modified xsi:type="dcterms:W3CDTF">2025-08-25T11:49:43Z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321DA8C607C04881AE68FD2716560645_13</vt:lpwstr>
  </property>
</Properties>
</file>