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10455"/>
  </bookViews>
  <sheets>
    <sheet name="项目支出绩效自评表" sheetId="1" r:id="rId1"/>
  </sheets>
  <calcPr calcId="191029" iterate="1" iterateCount="1000" iterateDelta="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<sst xmlns="http://schemas.openxmlformats.org/spreadsheetml/2006/main" count="91" uniqueCount="77">
  <si>
    <t>项目支出绩效自评表</t>
  </si>
  <si>
    <t>（2024年度）</t>
  </si>
  <si>
    <t>项目名称</t>
  </si>
  <si>
    <t>创业就业</t>
  </si>
  <si>
    <t>主管部门</t>
  </si>
  <si>
    <t>北京市妇女联合会</t>
  </si>
  <si>
    <t>实施单位</t>
  </si>
  <si>
    <t>北京市妇女联合会（本级）</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</si>
  <si>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</si>
  <si>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</si>
  <si>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</si>
  <si>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</si>
  <si>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</si>
  <si>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</si>
  <si>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</si>
  <si>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</si>
  <si>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</si>
  <si>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</si>
  <si>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</si>
  <si>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</si>
  <si>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</si>
  <si>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</si>
  <si>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</si>
  <si>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面向13个涉农区开展农村妇女创新创业项目、巾帼新农人培育工作，有效提高广大农村妇女的科技文化水平，帮助一大批妇女脱贫致富，调动农村妇女创业积极性；围绕首都妇女创业就业需求，开展女大学生等创业就业工作，积极探索符合妇女特点、灵活多样的创业就业形式，大力整合资源，为妇女创业就业搭建广阔平台，为推动首都经济健康发展贡献巾帼力量。</t>
  </si>
  <si>
    <t>完成了北京市妇联2024年女大学生专场招聘会、2024年女大学生巾帼护航“京帆”计划、2024年北京农村妇女创新创业项目全过程质量管理服务等一系列活动，较好达到了年初的绩效目标。</t>
  </si>
  <si>
    <t>绩
效
指
标</t>
  </si>
  <si>
    <t>一级指标</t>
  </si>
  <si>
    <t>二级指标</t>
  </si>
  <si>
    <t>三级指标</t>
  </si>
  <si>
    <t>年度指标值</t>
  </si>
  <si>
    <t>实际完成值</t>
  </si>
  <si>
    <t>偏差原因分析及
改进措施</t>
  </si>
  <si>
    <t>产
出
指
标
（50 分）</t>
  </si>
  <si>
    <t>数量指标
（18分）</t>
  </si>
  <si>
    <t>开展女大学生创业就业指导</t>
  </si>
  <si>
    <t>≥3场</t>
  </si>
  <si>
    <t>开展了2024年女大学生专场招聘会、2024年女大学生巾帼护航“京帆”计划、高校就业指导讲座等3场活动</t>
  </si>
  <si>
    <t>农村妇女创新创业项目管理及立项评审</t>
  </si>
  <si>
    <t>＝1次</t>
  </si>
  <si>
    <t>对2024年北京市农村妇女创新创业项目共计89个子项目开展全过程质量管理服务工作</t>
  </si>
  <si>
    <t>质量指标
（16分）</t>
  </si>
  <si>
    <t>招聘会服务女大学生数</t>
  </si>
  <si>
    <r>
      <rPr>
        <sz val="10"/>
        <rFont val="宋体"/>
        <charset val="134"/>
      </rPr>
      <t>≥2</t>
    </r>
    <r>
      <rPr>
        <sz val="10"/>
        <rFont val="宋体"/>
        <charset val="134"/>
      </rPr>
      <t>0000人</t>
    </r>
  </si>
  <si>
    <t>2024年女大学生专场招聘会、2024年女大学生巾帼护航“京帆”计划共计为22901名女大学生提供招聘服务</t>
  </si>
  <si>
    <t>项目管理及立项评审覆盖面</t>
  </si>
  <si>
    <t>定性</t>
  </si>
  <si>
    <t>覆盖了2024年评选出来的89个农村妇女创业就业重点示范项目、首都巾帼现代农业科技示范基地，涉及全市12个涉农区</t>
  </si>
  <si>
    <t>时效指标
（16分）</t>
  </si>
  <si>
    <r>
      <rPr>
        <sz val="10"/>
        <rFont val="宋体"/>
        <charset val="134"/>
      </rPr>
      <t>≤1</t>
    </r>
    <r>
      <rPr>
        <sz val="10"/>
        <rFont val="宋体"/>
        <charset val="134"/>
      </rPr>
      <t>1月</t>
    </r>
  </si>
  <si>
    <t>11月底，已完成全部女大学生创业就业工作</t>
  </si>
  <si>
    <t>个别完成证明资料不充分。加强时效证明资料归集。</t>
  </si>
  <si>
    <r>
      <rPr>
        <sz val="10"/>
        <rFont val="宋体"/>
        <charset val="134"/>
      </rPr>
      <t>≤1</t>
    </r>
    <r>
      <rPr>
        <sz val="10"/>
        <rFont val="宋体"/>
        <charset val="134"/>
      </rPr>
      <t>2月</t>
    </r>
  </si>
  <si>
    <t>12月底，已完成全部评审工作</t>
  </si>
  <si>
    <t>成
本
指
标
（10 分）</t>
  </si>
  <si>
    <t>经济成本指标
（10分）</t>
  </si>
  <si>
    <t>女大学生创业就业指导项目预算控制数</t>
  </si>
  <si>
    <r>
      <rPr>
        <sz val="10"/>
        <rFont val="宋体"/>
        <charset val="134"/>
      </rPr>
      <t>≤2</t>
    </r>
    <r>
      <rPr>
        <sz val="10"/>
        <rFont val="宋体"/>
        <charset val="134"/>
      </rPr>
      <t>4万</t>
    </r>
  </si>
  <si>
    <t>全年执行未超额度，资金使用率充分，实际执行11.66万元</t>
  </si>
  <si>
    <t>农村妇女创新创业项目管理及立项评审项目预算控制数</t>
  </si>
  <si>
    <r>
      <rPr>
        <sz val="10"/>
        <rFont val="宋体"/>
        <charset val="134"/>
      </rPr>
      <t>≤1</t>
    </r>
    <r>
      <rPr>
        <sz val="10"/>
        <rFont val="宋体"/>
        <charset val="134"/>
      </rPr>
      <t>4万</t>
    </r>
  </si>
  <si>
    <t>全年执行未超额度，资金使用率充分，实际执行14万元</t>
  </si>
  <si>
    <t>效
益
指
标
（20 分）</t>
  </si>
  <si>
    <t>社会效益指标
（10分）</t>
  </si>
  <si>
    <t>提高妇女灵活创业就业能力</t>
  </si>
  <si>
    <t>好</t>
  </si>
  <si>
    <t>通过农村妇女创新创业项目管理及立项评审工作，助力村妇女投身乡村振兴巾帼行动，有效提升了首都妇女灵活就业能力</t>
  </si>
  <si>
    <t>个别能力提升资料不充分。进一步加强有效性资料收集。</t>
  </si>
  <si>
    <t>拓宽北京市妇女创业就业领域</t>
  </si>
  <si>
    <t>通过农村妇女创新创业项目管理及立项评审和女大学生创业就业指导，引导女大学生通过就业实现人生理想、以点带面引导各类妇女人才在农村广阔天地大展才华、大显身手，有效拓宽妇女创业就业领域</t>
  </si>
  <si>
    <t>个别创业就业资料归集不完整。加强过程资料收集整理。</t>
  </si>
  <si>
    <t>满意度指标
（10 分）</t>
  </si>
  <si>
    <t>服务对象满意度指标
（10分）</t>
  </si>
  <si>
    <t>受益妇女满意度</t>
  </si>
  <si>
    <r>
      <rPr>
        <sz val="10"/>
        <rFont val="宋体"/>
        <charset val="134"/>
      </rPr>
      <t>≥8</t>
    </r>
    <r>
      <rPr>
        <sz val="10"/>
        <rFont val="宋体"/>
        <charset val="134"/>
      </rPr>
      <t>0%</t>
    </r>
  </si>
  <si>
    <t>面向服务人群开展调查，满意度达到100%</t>
  </si>
  <si>
    <t>满意度调查范围不全面。进一步扩大满意度调查覆盖面。</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</si>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</sst>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_);[Red]\(0\)"/>
    <numFmt numFmtId="178" formatCode="0.00_ "/>
    <numFmt numFmtId="179" formatCode="0.00_);[Red]\(0.00\)"/>
  </numFmts>
  <fonts count="27">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41">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6" fontId="4" fillId="0" borderId="1" xfId="1" applyNumberFormat="1" applyFont="1" applyBorder="1" applyAlignment="1">
      <alignment horizontal="right" vertical="center" wrapText="1"/>
    </xf>
    <xf numFmtId="176" fontId="4" fillId="0" borderId="1" xfId="0" applyNumberFormat="1" applyFont="1" applyBorder="1" applyAlignment="1">
      <alignment horizontal="right" vertical="center" wrapText="1"/>
    </xf>
    <xf numFmtId="177" fontId="4" fillId="0" borderId="1" xfId="3"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0" fontId="4" fillId="0" borderId="4" xfId="0" applyFont="1" applyFill="1" applyBorder="1" applyAlignment="1">
      <alignment horizontal="left" vertical="center" wrapText="1"/>
    </xf>
    <xf numFmtId="178" fontId="5"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78"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78" fontId="6" fillId="0" borderId="1" xfId="0" applyNumberFormat="1" applyFont="1" applyBorder="1" applyAlignment="1">
      <alignment horizontal="center" vertical="center" wrapText="1"/>
    </xf>
    <xf numFmtId="10" fontId="4" fillId="0" borderId="1" xfId="1" applyNumberFormat="1" applyFont="1" applyBorder="1" applyAlignment="1">
      <alignment horizontal="center" vertical="center" wrapText="1"/>
    </xf>
    <xf numFmtId="179" fontId="4" fillId="0" borderId="1" xfId="1" applyNumberFormat="1" applyFont="1" applyBorder="1" applyAlignment="1">
      <alignment horizontal="center" vertical="center" wrapText="1"/>
    </xf>
    <xf numFmtId="178" fontId="4" fillId="0" borderId="1" xfId="0" applyNumberFormat="1" applyFont="1" applyFill="1" applyBorder="1" applyAlignment="1">
      <alignment horizontal="center" vertical="center" wrapText="1"/>
    </xf>
    <xf numFmtId="43" fontId="6"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120" zoomScaleNormal="100" topLeftCell="A17" workbookViewId="0">
      <selection activeCell="I23" sqref="I23"/>
    </sheetView>
  </sheetViews>
  <sheetFormatPr defaultColWidth="9" defaultRowHeight="13.5"/>
  <cols>
    <col min="1" max="1" width="4" style="5" customWidth="1"/>
    <col min="2" max="2" width="8" style="5" customWidth="1"/>
    <col min="3" max="3" width="13.5575221238938" style="5" customWidth="1"/>
    <col min="4" max="4" width="19.5575221238938" style="5" customWidth="1"/>
    <col min="5" max="5" width="13.4424778761062" style="6" customWidth="1"/>
    <col min="6" max="6" width="13.2212389380531" style="6" customWidth="1"/>
    <col min="7" max="7" width="12.4424778761062" style="5" customWidth="1"/>
    <col min="8" max="8" width="9" style="5" customWidth="1"/>
    <col min="9" max="9" width="9.2212389380531" style="6" customWidth="1"/>
    <col min="10" max="10" width="13.7787610619469" style="5" customWidth="1"/>
  </cols>
  <sheetData>
    <row r="1" ht="20.25" spans="1:10">
      <c r="A1" s="7" t="s">
        <v>0</v>
      </c>
      <c r="B1" s="7"/>
      <c r="C1" s="7"/>
      <c r="D1" s="7"/>
      <c r="E1" s="7"/>
      <c r="F1" s="7"/>
      <c r="G1" s="7"/>
      <c r="H1" s="7"/>
      <c r="I1" s="7"/>
      <c r="J1" s="7"/>
    </row>
    <row r="2" s="1" customFormat="1" ht="17.25" customHeight="1" spans="1:10">
      <c r="A2" s="8" t="s">
        <v>1</v>
      </c>
      <c r="B2" s="8"/>
      <c r="C2" s="8"/>
      <c r="D2" s="8"/>
      <c r="E2" s="8"/>
      <c r="F2" s="8"/>
      <c r="G2" s="8"/>
      <c r="H2" s="8"/>
      <c r="I2" s="8"/>
      <c r="J2" s="8"/>
    </row>
    <row r="3" ht="18.75" customHeight="1" spans="1:10">
      <c r="A3" s="9" t="s">
        <v>2</v>
      </c>
      <c r="B3" s="9"/>
      <c r="C3" s="9"/>
      <c r="D3" s="9" t="s">
        <v>3</v>
      </c>
      <c r="E3" s="9"/>
      <c r="F3" s="9"/>
      <c r="G3" s="9"/>
      <c r="H3" s="9"/>
      <c r="I3" s="9"/>
      <c r="J3" s="9"/>
    </row>
    <row r="4" ht="18.75" customHeight="1" spans="1:10">
      <c r="A4" s="9" t="s">
        <v>4</v>
      </c>
      <c r="B4" s="9"/>
      <c r="C4" s="9"/>
      <c r="D4" s="9" t="s">
        <v>5</v>
      </c>
      <c r="E4" s="9"/>
      <c r="F4" s="9" t="s">
        <v>6</v>
      </c>
      <c r="G4" s="9"/>
      <c r="H4" s="9"/>
      <c r="I4" s="9" t="s">
        <v>7</v>
      </c>
      <c r="J4" s="9"/>
    </row>
    <row r="5" s="2" customFormat="1" ht="27" customHeight="1" spans="1:10">
      <c r="A5" s="9" t="s">
        <v>8</v>
      </c>
      <c r="B5" s="9"/>
      <c r="C5" s="9"/>
      <c r="D5" s="9"/>
      <c r="E5" s="9" t="s">
        <v>9</v>
      </c>
      <c r="F5" s="9" t="s">
        <v>10</v>
      </c>
      <c r="G5" s="9" t="s">
        <v>11</v>
      </c>
      <c r="H5" s="9" t="s">
        <v>12</v>
      </c>
      <c r="I5" s="9" t="s">
        <v>13</v>
      </c>
      <c r="J5" s="9" t="s">
        <v>14</v>
      </c>
    </row>
    <row r="6" ht="17.25" customHeight="1" spans="1:10">
      <c r="A6" s="9"/>
      <c r="B6" s="9"/>
      <c r="C6" s="9"/>
      <c r="D6" s="10" t="s">
        <v>15</v>
      </c>
      <c r="E6" s="11">
        <v>51.19</v>
      </c>
      <c r="F6" s="11">
        <v>49.3</v>
      </c>
      <c r="G6" s="12">
        <v>47.21577</v>
      </c>
      <c r="H6" s="13">
        <v>10</v>
      </c>
      <c r="I6" s="37">
        <f>G6/F6</f>
        <v>0.957723529411765</v>
      </c>
      <c r="J6" s="38">
        <f>H6*I6</f>
        <v>9.57723529411765</v>
      </c>
    </row>
    <row r="7" ht="17.25" customHeight="1" spans="1:10">
      <c r="A7" s="9"/>
      <c r="B7" s="9"/>
      <c r="C7" s="9"/>
      <c r="D7" s="14" t="s">
        <v>16</v>
      </c>
      <c r="E7" s="11">
        <v>51.19</v>
      </c>
      <c r="F7" s="11">
        <v>49.3</v>
      </c>
      <c r="G7" s="12">
        <v>47.21577</v>
      </c>
      <c r="H7" s="13" t="s">
        <v>17</v>
      </c>
      <c r="I7" s="13" t="s">
        <v>17</v>
      </c>
      <c r="J7" s="13" t="s">
        <v>17</v>
      </c>
    </row>
    <row r="8" ht="17.25" customHeight="1" spans="1:10">
      <c r="A8" s="9"/>
      <c r="B8" s="9"/>
      <c r="C8" s="9"/>
      <c r="D8" s="15" t="s">
        <v>18</v>
      </c>
      <c r="E8" s="11">
        <v>0</v>
      </c>
      <c r="F8" s="11">
        <v>0</v>
      </c>
      <c r="G8" s="12">
        <v>0</v>
      </c>
      <c r="H8" s="13" t="s">
        <v>17</v>
      </c>
      <c r="I8" s="13" t="s">
        <v>17</v>
      </c>
      <c r="J8" s="13" t="s">
        <v>17</v>
      </c>
    </row>
    <row r="9" ht="17.25" customHeight="1" spans="1:10">
      <c r="A9" s="9"/>
      <c r="B9" s="9"/>
      <c r="C9" s="9"/>
      <c r="D9" s="14" t="s">
        <v>19</v>
      </c>
      <c r="E9" s="12">
        <v>0</v>
      </c>
      <c r="F9" s="12">
        <v>0</v>
      </c>
      <c r="G9" s="12">
        <v>0</v>
      </c>
      <c r="H9" s="16" t="s">
        <v>17</v>
      </c>
      <c r="I9" s="13" t="s">
        <v>17</v>
      </c>
      <c r="J9" s="16" t="s">
        <v>17</v>
      </c>
    </row>
    <row r="10" ht="21" customHeight="1" spans="1:10">
      <c r="A10" s="9" t="s">
        <v>20</v>
      </c>
      <c r="B10" s="9" t="s">
        <v>21</v>
      </c>
      <c r="C10" s="9"/>
      <c r="D10" s="9"/>
      <c r="E10" s="9"/>
      <c r="F10" s="9" t="s">
        <v>22</v>
      </c>
      <c r="G10" s="9"/>
      <c r="H10" s="9"/>
      <c r="I10" s="9"/>
      <c r="J10" s="9"/>
    </row>
    <row r="11" ht="86.4" customHeight="1" spans="1:10">
      <c r="A11" s="17"/>
      <c r="B11" s="18" t="s">
        <v>23</v>
      </c>
      <c r="C11" s="19"/>
      <c r="D11" s="19"/>
      <c r="E11" s="20"/>
      <c r="F11" s="21" t="s">
        <v>24</v>
      </c>
      <c r="G11" s="22"/>
      <c r="H11" s="22"/>
      <c r="I11" s="22"/>
      <c r="J11" s="29"/>
    </row>
    <row r="12" s="3" customFormat="1" ht="32.25" customHeight="1" spans="1:10">
      <c r="A12" s="9" t="s">
        <v>25</v>
      </c>
      <c r="B12" s="9" t="s">
        <v>26</v>
      </c>
      <c r="C12" s="9" t="s">
        <v>27</v>
      </c>
      <c r="D12" s="9" t="s">
        <v>28</v>
      </c>
      <c r="E12" s="9" t="s">
        <v>29</v>
      </c>
      <c r="F12" s="23" t="s">
        <v>30</v>
      </c>
      <c r="G12" s="24"/>
      <c r="H12" s="23" t="s">
        <v>12</v>
      </c>
      <c r="I12" s="9" t="s">
        <v>14</v>
      </c>
      <c r="J12" s="9" t="s">
        <v>31</v>
      </c>
    </row>
    <row r="13" s="4" customFormat="1" ht="55.95" customHeight="1" spans="1:10">
      <c r="A13" s="9"/>
      <c r="B13" s="25" t="s">
        <v>32</v>
      </c>
      <c r="C13" s="26" t="s">
        <v>33</v>
      </c>
      <c r="D13" s="27" t="s">
        <v>34</v>
      </c>
      <c r="E13" s="28" t="s">
        <v>35</v>
      </c>
      <c r="F13" s="21" t="s">
        <v>36</v>
      </c>
      <c r="G13" s="29"/>
      <c r="H13" s="30">
        <v>9</v>
      </c>
      <c r="I13" s="30">
        <v>9</v>
      </c>
      <c r="J13" s="17"/>
    </row>
    <row r="14" s="4" customFormat="1" ht="54" customHeight="1" spans="1:10">
      <c r="A14" s="9"/>
      <c r="B14" s="31"/>
      <c r="C14" s="32"/>
      <c r="D14" s="27" t="s">
        <v>37</v>
      </c>
      <c r="E14" s="28" t="s">
        <v>38</v>
      </c>
      <c r="F14" s="21" t="s">
        <v>39</v>
      </c>
      <c r="G14" s="29"/>
      <c r="H14" s="30">
        <v>9</v>
      </c>
      <c r="I14" s="30">
        <v>9</v>
      </c>
      <c r="J14" s="17"/>
    </row>
    <row r="15" s="4" customFormat="1" ht="61.2" customHeight="1" spans="1:10">
      <c r="A15" s="9"/>
      <c r="B15" s="31"/>
      <c r="C15" s="26" t="s">
        <v>40</v>
      </c>
      <c r="D15" s="27" t="s">
        <v>41</v>
      </c>
      <c r="E15" s="28" t="s">
        <v>42</v>
      </c>
      <c r="F15" s="21" t="s">
        <v>43</v>
      </c>
      <c r="G15" s="29"/>
      <c r="H15" s="30">
        <v>8</v>
      </c>
      <c r="I15" s="30">
        <v>8</v>
      </c>
      <c r="J15" s="17"/>
    </row>
    <row r="16" s="4" customFormat="1" ht="78" customHeight="1" spans="1:10">
      <c r="A16" s="9"/>
      <c r="B16" s="31"/>
      <c r="C16" s="32"/>
      <c r="D16" s="27" t="s">
        <v>44</v>
      </c>
      <c r="E16" s="28" t="s">
        <v>45</v>
      </c>
      <c r="F16" s="21" t="s">
        <v>46</v>
      </c>
      <c r="G16" s="29"/>
      <c r="H16" s="30">
        <v>8</v>
      </c>
      <c r="I16" s="30">
        <v>8</v>
      </c>
      <c r="J16" s="17"/>
    </row>
    <row r="17" s="4" customFormat="1" ht="31.95" customHeight="1" spans="1:10">
      <c r="A17" s="9"/>
      <c r="B17" s="31"/>
      <c r="C17" s="26" t="s">
        <v>47</v>
      </c>
      <c r="D17" s="27" t="s">
        <v>34</v>
      </c>
      <c r="E17" s="28" t="s">
        <v>48</v>
      </c>
      <c r="F17" s="21" t="s">
        <v>49</v>
      </c>
      <c r="G17" s="29"/>
      <c r="H17" s="30">
        <v>8</v>
      </c>
      <c r="I17" s="30">
        <v>7</v>
      </c>
      <c r="J17" s="17" t="s">
        <v>50</v>
      </c>
    </row>
    <row r="18" s="4" customFormat="1" ht="31.95" customHeight="1" spans="1:10">
      <c r="A18" s="9"/>
      <c r="B18" s="31"/>
      <c r="C18" s="32"/>
      <c r="D18" s="27" t="s">
        <v>37</v>
      </c>
      <c r="E18" s="28" t="s">
        <v>51</v>
      </c>
      <c r="F18" s="21" t="s">
        <v>52</v>
      </c>
      <c r="G18" s="29"/>
      <c r="H18" s="30">
        <v>8</v>
      </c>
      <c r="I18" s="30">
        <v>8</v>
      </c>
      <c r="J18" s="17"/>
    </row>
    <row r="19" s="4" customFormat="1" ht="36" customHeight="1" spans="1:10">
      <c r="A19" s="9"/>
      <c r="B19" s="26" t="s">
        <v>53</v>
      </c>
      <c r="C19" s="26" t="s">
        <v>54</v>
      </c>
      <c r="D19" s="27" t="s">
        <v>55</v>
      </c>
      <c r="E19" s="28" t="s">
        <v>56</v>
      </c>
      <c r="F19" s="21" t="s">
        <v>57</v>
      </c>
      <c r="G19" s="29"/>
      <c r="H19" s="30">
        <v>5</v>
      </c>
      <c r="I19" s="30">
        <v>5</v>
      </c>
      <c r="J19" s="17"/>
    </row>
    <row r="20" s="4" customFormat="1" ht="43.05" customHeight="1" spans="1:10">
      <c r="A20" s="9"/>
      <c r="B20" s="32"/>
      <c r="C20" s="32"/>
      <c r="D20" s="27" t="s">
        <v>58</v>
      </c>
      <c r="E20" s="28" t="s">
        <v>59</v>
      </c>
      <c r="F20" s="21" t="s">
        <v>60</v>
      </c>
      <c r="G20" s="29"/>
      <c r="H20" s="30">
        <v>5</v>
      </c>
      <c r="I20" s="30">
        <v>5</v>
      </c>
      <c r="J20" s="17"/>
    </row>
    <row r="21" s="4" customFormat="1" ht="73.8" customHeight="1" spans="1:10">
      <c r="A21" s="9"/>
      <c r="B21" s="25" t="s">
        <v>61</v>
      </c>
      <c r="C21" s="26" t="s">
        <v>62</v>
      </c>
      <c r="D21" s="27" t="s">
        <v>63</v>
      </c>
      <c r="E21" s="28" t="s">
        <v>64</v>
      </c>
      <c r="F21" s="21" t="s">
        <v>65</v>
      </c>
      <c r="G21" s="29"/>
      <c r="H21" s="30">
        <v>10</v>
      </c>
      <c r="I21" s="30">
        <v>8</v>
      </c>
      <c r="J21" s="17" t="s">
        <v>66</v>
      </c>
    </row>
    <row r="22" s="4" customFormat="1" ht="113.4" customHeight="1" spans="1:10">
      <c r="A22" s="9"/>
      <c r="B22" s="33"/>
      <c r="C22" s="32"/>
      <c r="D22" s="27" t="s">
        <v>67</v>
      </c>
      <c r="E22" s="28" t="s">
        <v>64</v>
      </c>
      <c r="F22" s="21" t="s">
        <v>68</v>
      </c>
      <c r="G22" s="29"/>
      <c r="H22" s="34">
        <v>10</v>
      </c>
      <c r="I22" s="34">
        <v>8</v>
      </c>
      <c r="J22" s="17" t="s">
        <v>69</v>
      </c>
    </row>
    <row r="23" s="4" customFormat="1" ht="54" customHeight="1" spans="1:10">
      <c r="A23" s="9"/>
      <c r="B23" s="25" t="s">
        <v>70</v>
      </c>
      <c r="C23" s="25" t="s">
        <v>71</v>
      </c>
      <c r="D23" s="27" t="s">
        <v>72</v>
      </c>
      <c r="E23" s="28" t="s">
        <v>73</v>
      </c>
      <c r="F23" s="21" t="s">
        <v>74</v>
      </c>
      <c r="G23" s="29"/>
      <c r="H23" s="34">
        <v>10</v>
      </c>
      <c r="I23" s="39">
        <v>8</v>
      </c>
      <c r="J23" s="17" t="s">
        <v>75</v>
      </c>
    </row>
    <row r="24" s="4" customFormat="1" ht="21" customHeight="1" spans="1:10">
      <c r="A24" s="35" t="s">
        <v>76</v>
      </c>
      <c r="B24" s="35"/>
      <c r="C24" s="35"/>
      <c r="D24" s="35"/>
      <c r="E24" s="35"/>
      <c r="F24" s="35"/>
      <c r="G24" s="35"/>
      <c r="H24" s="36">
        <f>SUM(H13:H23)+H6</f>
        <v>100</v>
      </c>
      <c r="I24" s="36">
        <f>SUM(I13:I23)+J6</f>
        <v>92.5772352941176</v>
      </c>
      <c r="J24" s="40" t="s">
        <v>17</v>
      </c>
    </row>
  </sheetData>
  <mergeCells count="36">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10:A11"/>
    <mergeCell ref="A12:A23"/>
    <mergeCell ref="B13:B18"/>
    <mergeCell ref="B19:B20"/>
    <mergeCell ref="B21:B22"/>
    <mergeCell ref="C13:C14"/>
    <mergeCell ref="C15:C16"/>
    <mergeCell ref="C17:C18"/>
    <mergeCell ref="C19:C20"/>
    <mergeCell ref="C21:C22"/>
    <mergeCell ref="A5:C9"/>
  </mergeCells>
  <printOptions horizontalCentered="1"/>
  <pageMargins left="0.393055555555556" right="0.393055555555556" top="0.590277777777778" bottom="0.590277777777778" header="0.313888888888889" footer="0.393055555555556"/>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审计ljh    妙心萌多</cp:lastModifiedBy>
  <dcterms:created xsi:type="dcterms:W3CDTF">2019-04-10T10:20:00Z</dcterms:created>
  <cp:lastPrinted>2025-08-21T06:17:00Z</cp:lastPrinted>
  <dcterms:modified xsi:type="dcterms:W3CDTF">2025-08-25T11:57:48Z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21F6367F0AE94B5AAADF3D7ADF54075E_13</vt:lpwstr>
  </property>
</Properties>
</file>