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55"/>
  </bookViews>
  <sheets>
    <sheet name="项目支出绩效自评表" sheetId="1" r:id="rId1"/>
  </sheets>
  <definedNames>
    <definedName name="_xlnm.Print_Area" localSheetId="0">项目支出绩效自评表!$A$1:$J$34</definedName>
    <definedName name="_xlnm.Print_Titles" localSheetId="0">项目支出绩效自评表!$13:$13</definedName>
  </definedName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<sst xmlns="http://schemas.openxmlformats.org/spreadsheetml/2006/main" count="107" uniqueCount="97">
  <si>
    <t>项目支出绩效自评表</t>
  </si>
  <si>
    <t>（2024年度）</t>
  </si>
  <si>
    <t>项目名称</t>
  </si>
  <si>
    <t>家庭家教家风建设</t>
  </si>
  <si>
    <t>主管部门</t>
  </si>
  <si>
    <t>北京市妇女联合会</t>
  </si>
  <si>
    <t>实施单位</t>
  </si>
  <si>
    <t>北京市妇女联合会（本级）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</si>
  <si>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</si>
  <si>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</si>
  <si>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</si>
  <si>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</si>
  <si>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</si>
  <si>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</si>
  <si>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</si>
  <si>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</si>
  <si>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</si>
  <si>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</si>
  <si>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</si>
  <si>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</si>
  <si>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</si>
  <si>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</si>
  <si>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</si>
  <si>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一是深化家庭文明创建强活力。讲述新时代十年“最美家庭”与首都发展携手并进、共同奋斗的故事，用小家庭成长折射大社会变迁，提升“最美家庭”品牌影响力。1.持续开展寻找“首都最美家庭”活动；2.在《北京日报》刊登《2024年十大首都最美家庭事迹》专版；3.北京电视台开设“最美我的家”电视专栏。 二是加强家庭教育指导服务聚合力。接续推进“114N”家庭教育指导工作体系建设，进一步提升实体化运行水平，加强对基层指导和支持，着力向基层末梢延伸。1.开展家教课程研发与指导服务个工作；2.组织年度家庭教育主题培育实践活动；3.开展家庭教育指导服务体系建设。</t>
  </si>
  <si>
    <t>一、深化家庭文明创建强活力。
1.常态长效开展寻找“首都最美家庭”活动。增加市直机关工委作为主办单位，建立健全沟通联动机制，提升工作合力。通过“月寻季推年选”方式，选树年度“首都最美家庭”350户。开展最美家庭故事巡讲，采取云宣讲、分享会等方式，多角度讲述“最美家庭”在参与弘扬优良家风、积极参与基层社会治理中的鲜活故事，并通过组织最美家庭宣讲团成员到北京实验二小、东城区角楼图书馆等，推进优良家风故事进社区、进机关、进企业、进校园、进网络。举办“奋进新时代 共筑家国梦”首都最美家庭风采展示活动，组织“清风北京 廉洁齐家”主题活动等，广泛开展红色家风、廉洁家风等主题家庭文化活动。在北京电视台科教频道推出《家国情2024》宣传片。全年共举办最美家庭风采展示活动2场，线下巡讲活动5场，礼遇最美家庭活动1场，清廉家风参观活动1场。制作线上视频24个，制作线上推文30余篇，各类线上线下媒介累计刊发相关稿件634篇次，活动全年总曝光量超1.55亿。百余人参与线下活动满意度调查，满意度达100%。
2.在《北京日报》刊登《2024年十大首都最美家庭事迹》专版。个个现出可信可学、可追可及的家庭榜样，涵盖爱党爱国、科学教子、廉洁齐家、绿色环保、孝老爱亲、热心公益等家庭典型，他们如冬日暖阳，温暖着千千万万个家庭，共同诠释爱国爱家、相亲相爱、向上向善、共建共享的社会主义家庭文明新风尚；
3.在北京电视台开设“最美我的家”电视专栏。全年共播出14期，内容聚焦身边的家庭榜样，其中有的家庭坚守传统美德，尊老爱幼、邻里和睦，用点滴行动诠释着家庭的温暖与和谐；有的家庭积极投身公益事业，关爱弱势群体、奉献社会爱心，将小爱汇聚成首都大爱；有的家庭则在科技创新领域携手共进，为首都的现代化建设添砖加瓦，展现出新时代家庭的拼搏与担当。
二、加强家庭教育指导服务聚合力。
1.开展家教课程研发与指导服务工作。走进6个试点社区家长学校，开展12场家长学校示范课程，为社区家长和家庭教育指导者赋能，提高社区家庭教育指导服务的精准化和专业化。开展“新蕊计划”公益大讲堂8场，聚焦心理健康教育、情绪调节、家庭关系建设等热点主题，线下参与近1500人次，人民网、中国教育报等媒体刊发15余篇报道。完成录制20期“新蕊云课堂”微视频“怎么办系列，聚焦“沟通能力培养”主题录制，线上课程资源同时在北京女性、北京市家庭教育研究会等微信号上线。
2.组织年度家庭教育主题培育实践活动。在“4.23”世界读书日、5.15、“六一”儿童节等重要时间节点，举办“沟通，让家更温暖”2024北京家庭教育主题培育系列活动，推荐主题童书、推广主题宣传片、组织科普互动亲子课，以及发布16个周末家庭集体日活动的打卡地，倡导高质量陪伴。从“家长说”“孩子说”的不同维度，面向京津冀三地家庭开展“我家的育儿故事”征集展示活动，征集作品700余件，评选出30件优秀作用，并在学习强国、《父母必读》杂志专版进行宣传展示。开展2次“沟通”主题的征集活动，收到符合条件稿件700余份，专家评审出30份优秀作品宣传展示。开展16场家庭教育落地支持服务活动。制播主题宣传片《沟通，让家更温暖》，曝光总量近100万。
3.推进家庭教育指导服务体系建设。围绕推进“114N”家庭教育指导工作体系建设，在市区家庭教育指导中心全覆盖基础上，（1）健全工作机制建设。增进贯通上下四级指导服务机构间沟通协调，畅通联系渠道，建立并更新联络方式。（2）建立常态化指导机制。采取专家与区级指导中心的固定结对方式，用好专家资源。（3）建立资源共享机制。优化筛选专家师资、课程、阵地、案例等4类资源，并在取得相关单位授权后进行资源共享。（4）加强人才队伍建设。为十六区家庭教育指导中心工作者搭建培训平台，进行集中交流，经验交流。（5）研发典型案例教学材料。培育不同层面有代表性、启发性的家庭教育指导案例并安排专家进行一对一指导。（6）完善社区家长学校工作标准。推进社区家长学校规范化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</si>
  <si>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</si>
  <si>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</si>
  <si>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</si>
  <si>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</si>
  <si>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</si>
  <si>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</si>
  <si>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</si>
  <si>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</si>
  <si>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（25分）</t>
  </si>
  <si>
    <t>寻找首都最美家庭数量</t>
  </si>
  <si>
    <t>=350户</t>
  </si>
  <si>
    <t>350户</t>
  </si>
  <si>
    <t>主办单位增加，推荐渠道扩大，经市妇联党组同意，全年增加50户。</t>
  </si>
  <si>
    <t>寻找首都最美家庭线下活动</t>
  </si>
  <si>
    <t>≥5场</t>
  </si>
  <si>
    <t>5场</t>
  </si>
  <si>
    <t>证书奖杯事迹册宣传品</t>
  </si>
  <si>
    <t>=350套</t>
  </si>
  <si>
    <t>350套</t>
  </si>
  <si>
    <t>北京电视台《最美我的家》视频</t>
  </si>
  <si>
    <t>=14个</t>
  </si>
  <si>
    <t>14个</t>
  </si>
  <si>
    <t>新蕊计划0-6岁科学育儿指导服务</t>
  </si>
  <si>
    <t>≥10场</t>
  </si>
  <si>
    <t>10场</t>
  </si>
  <si>
    <t>拍摄制作新蕊微视频</t>
  </si>
  <si>
    <t>≥20个</t>
  </si>
  <si>
    <t>20个</t>
  </si>
  <si>
    <t>家庭教育主题培育实践活动</t>
  </si>
  <si>
    <t>≥1项</t>
  </si>
  <si>
    <t>1项</t>
  </si>
  <si>
    <t>“我家的育儿故事”征集活动</t>
  </si>
  <si>
    <t>=1项</t>
  </si>
  <si>
    <t>质量指标
（9分）</t>
  </si>
  <si>
    <t>各类媒体专栏、宣传产品、音视频、出版物等验收合格率</t>
  </si>
  <si>
    <t>=100%</t>
  </si>
  <si>
    <t>制作品质符合标准，发挥宣传引导带动作用</t>
  </si>
  <si>
    <t>家庭教育工作体系建设工作验收合格率</t>
  </si>
  <si>
    <t>工作队伍、阵地、平台等不断完善，横向联合、纵向联动工作体系不断健全。有宣传示范效应</t>
  </si>
  <si>
    <t>各类线上线下指导服务和主题活动验收合格率</t>
  </si>
  <si>
    <t>按质量完成</t>
  </si>
  <si>
    <t>时效指标
（6分）</t>
  </si>
  <si>
    <t>2024年1-4月,完成项目方案制定、预算评审、合同签订等</t>
  </si>
  <si>
    <t>≤4月</t>
  </si>
  <si>
    <t>按时完成</t>
  </si>
  <si>
    <t>2024年5-10月中，项目执行；10月底，项目验收</t>
  </si>
  <si>
    <t>≤10月</t>
  </si>
  <si>
    <t>12月完成</t>
  </si>
  <si>
    <t>绩效目标制定不精准，寻找首都最美家庭全年收官活动于12月开展。修改下一年度绩效目标。</t>
  </si>
  <si>
    <t>成
本
指
标
（20分）</t>
  </si>
  <si>
    <t>经济成本指标
（20分）</t>
  </si>
  <si>
    <t>家庭文明建设工作成本</t>
  </si>
  <si>
    <t>≤132.4万元</t>
  </si>
  <si>
    <t>132.21万元</t>
  </si>
  <si>
    <t>家庭教育指导工作成本</t>
  </si>
  <si>
    <t>≤99万元</t>
  </si>
  <si>
    <t>89.43万元</t>
  </si>
  <si>
    <t>个别项目预算准确度有待进一步提高。</t>
  </si>
  <si>
    <t>效
益
指
标
（20分）</t>
  </si>
  <si>
    <t>社会效益指标
（20分）</t>
  </si>
  <si>
    <t>深化家庭文明建设。弘扬优良家风，以小家庭和谐共建大社会和谐，推动形成爱国爱家、相亲相爱、向上向善、共建共享的社会主义家庭文明新风尚。</t>
  </si>
  <si>
    <t>优</t>
  </si>
  <si>
    <t>证明共创共享资料性资料不够充分。进一步加强效益效果资料收集。</t>
  </si>
  <si>
    <t>提供家庭教育指导服务。推动构建覆盖城乡的家庭教育指导服务体系，引导家长更好地承担家庭教育主体责任，参与推动优化生育政策落地,助力儿童全面健康成长。优良家风进一步倡扬；最美家庭的示范带动作用进一步凸显，荣誉感和获得感进一步增强。</t>
  </si>
  <si>
    <t>个别效益证明资料不足。进一步有正对性收集效益呈现资料。</t>
  </si>
  <si>
    <t>满意度
指标
（10分）</t>
  </si>
  <si>
    <t>服务对象
满意度指标
（10分）</t>
  </si>
  <si>
    <t>群众满意度</t>
  </si>
  <si>
    <t>≥85%</t>
  </si>
  <si>
    <t>虽然线下活动被调查人员满意度为100％，但目标人群不精准。将调整下一年度绩效目标。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</si>
  <si>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</si>
  <si>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</t>
    </r>
    <r>
      <rPr>
        <sz val="11"/>
        <rFont val="宋体"/>
        <charset val="134"/>
      </rPr>
      <t>问题：
1、项目绩效产出和效果呈现不足，且绩效指标设置不够细化。质量指标未按工作内容对应设置。社会效益指标缺乏量化数据支撑，且服务对象仅界定群众满意度85%，受益对象界定不全，且满意值设置较低。
2、项目专家评审报告聘请的专家专业与项目匹配度不高。
3、实施方案普遍缺少具体执行过程管理内容，缺少风险管理内容。
建议：
1、质量指标应按工作内容和数量指标对应设置；社会效益指标进行细化量化，例如，明确受益家庭数量、家庭成员素质提升的具体指标（如参加培训的家庭成员比例、知识技能提升幅度等）、家庭关系改善的具体表现（如家庭矛盾发生率降低比例等）。重新规划活动的开展时间，避免在年底集中开展，确保活动有足够的时间进行宣传、组织和评选。建立指标留痕考核机制，通过问卷调查、实地访谈、数据统计等方式收集相关数据，确保社会效益指标可衡量、可考核。
2、完善单位项目管理制度并规范执行，包括项目可行性论证的专家遴选机制。
3、实施方案内容进一步完善，增加具体执行过程管理内容，明确各阶段的工作任务、时间节点、责任人及工作标准，确保项目实施有章可循。同时，补充风险管理内容，对可能出现的政策风险、资金风险、合作风险等进行全面分析，并制定相应的风险应对措施，提高项目的抗风险能力</t>
    </r>
    <r>
      <rPr>
        <sz val="11"/>
        <color rgb="FF000000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</si>
</sst>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0000_);[Red]\(0.00000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7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1" applyNumberFormat="1" applyFont="1" applyBorder="1" applyAlignment="1">
      <alignment horizontal="righ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8" fontId="4" fillId="0" borderId="1" xfId="1" applyNumberFormat="1" applyFont="1" applyBorder="1" applyAlignment="1">
      <alignment horizontal="right" vertical="center" wrapText="1"/>
    </xf>
    <xf numFmtId="178" fontId="4" fillId="0" borderId="1" xfId="1" applyNumberFormat="1" applyFont="1" applyFill="1" applyBorder="1" applyAlignment="1">
      <alignment horizontal="right" vertical="center" wrapText="1"/>
    </xf>
    <xf numFmtId="178" fontId="4" fillId="0" borderId="1" xfId="0" applyNumberFormat="1" applyFont="1" applyBorder="1" applyAlignment="1">
      <alignment horizontal="right" vertical="center" wrapText="1"/>
    </xf>
    <xf numFmtId="178" fontId="4" fillId="0" borderId="1" xfId="0" applyNumberFormat="1" applyFont="1" applyFill="1" applyBorder="1" applyAlignment="1">
      <alignment horizontal="righ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9" fontId="4" fillId="0" borderId="11" xfId="0" applyNumberFormat="1" applyFont="1" applyFill="1" applyBorder="1" applyAlignment="1">
      <alignment horizontal="center" vertical="center" wrapText="1"/>
    </xf>
    <xf numFmtId="49" fontId="5" fillId="0" borderId="1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9" fontId="0" fillId="0" borderId="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9" fontId="0" fillId="0" borderId="1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7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60" zoomScaleNormal="60" topLeftCell="A25" workbookViewId="0">
      <selection activeCell="J31" sqref="J31:J32"/>
    </sheetView>
  </sheetViews>
  <sheetFormatPr defaultColWidth="9" defaultRowHeight="13.5"/>
  <cols>
    <col min="1" max="1" width="4" style="6" customWidth="1"/>
    <col min="2" max="2" width="9.32743362831858" style="6" customWidth="1"/>
    <col min="3" max="3" width="16.2654867256637" style="6" customWidth="1"/>
    <col min="4" max="4" width="24.6371681415929" style="6" customWidth="1"/>
    <col min="5" max="5" width="22.2212389380531" style="7" customWidth="1"/>
    <col min="6" max="6" width="21.1061946902655" style="7" customWidth="1"/>
    <col min="7" max="7" width="20.5575221238938" style="6" customWidth="1"/>
    <col min="8" max="8" width="17.5929203539823" style="6" customWidth="1"/>
    <col min="9" max="9" width="17.7787610619469" style="7" customWidth="1"/>
    <col min="10" max="10" width="26.1061946902655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1" t="s">
        <v>6</v>
      </c>
      <c r="G4" s="11"/>
      <c r="H4" s="11"/>
      <c r="I4" s="11" t="s">
        <v>7</v>
      </c>
      <c r="J4" s="11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</row>
    <row r="6" ht="17.25" customHeight="1" spans="1:10">
      <c r="A6" s="10"/>
      <c r="B6" s="10"/>
      <c r="C6" s="10"/>
      <c r="D6" s="12" t="s">
        <v>15</v>
      </c>
      <c r="E6" s="13">
        <v>231.4</v>
      </c>
      <c r="F6" s="14">
        <v>231.4</v>
      </c>
      <c r="G6" s="15">
        <v>226.841854</v>
      </c>
      <c r="H6" s="16">
        <v>10</v>
      </c>
      <c r="I6" s="64">
        <f>G6/F6</f>
        <v>0.98030187554019</v>
      </c>
      <c r="J6" s="65">
        <f>H6*I6</f>
        <v>9.8030187554019</v>
      </c>
    </row>
    <row r="7" ht="17.25" customHeight="1" spans="1:10">
      <c r="A7" s="10"/>
      <c r="B7" s="10"/>
      <c r="C7" s="10"/>
      <c r="D7" s="17" t="s">
        <v>16</v>
      </c>
      <c r="E7" s="13">
        <v>231.4</v>
      </c>
      <c r="F7" s="14">
        <v>231.4</v>
      </c>
      <c r="G7" s="15">
        <v>226.841854</v>
      </c>
      <c r="H7" s="16" t="s">
        <v>17</v>
      </c>
      <c r="I7" s="64">
        <f t="shared" ref="I7:I9" si="0">G7/F7</f>
        <v>0.98030187554019</v>
      </c>
      <c r="J7" s="16" t="s">
        <v>17</v>
      </c>
    </row>
    <row r="8" ht="17.25" customHeight="1" spans="1:10">
      <c r="A8" s="10"/>
      <c r="B8" s="10"/>
      <c r="C8" s="10"/>
      <c r="D8" s="18" t="s">
        <v>18</v>
      </c>
      <c r="E8" s="19"/>
      <c r="F8" s="20"/>
      <c r="G8" s="20"/>
      <c r="H8" s="16"/>
      <c r="I8" s="16"/>
      <c r="J8" s="16"/>
    </row>
    <row r="9" ht="17.25" customHeight="1" spans="1:10">
      <c r="A9" s="10"/>
      <c r="B9" s="10"/>
      <c r="C9" s="10"/>
      <c r="D9" s="17" t="s">
        <v>19</v>
      </c>
      <c r="E9" s="21"/>
      <c r="F9" s="22"/>
      <c r="G9" s="22"/>
      <c r="H9" s="23"/>
      <c r="I9" s="23"/>
      <c r="J9" s="23"/>
    </row>
    <row r="10" ht="21" customHeight="1" spans="1:10">
      <c r="A10" s="24" t="s">
        <v>20</v>
      </c>
      <c r="B10" s="10" t="s">
        <v>21</v>
      </c>
      <c r="C10" s="10"/>
      <c r="D10" s="10"/>
      <c r="E10" s="10"/>
      <c r="F10" s="11" t="s">
        <v>22</v>
      </c>
      <c r="G10" s="11"/>
      <c r="H10" s="11"/>
      <c r="I10" s="11"/>
      <c r="J10" s="11"/>
    </row>
    <row r="11" ht="275" customHeight="1" spans="1:10">
      <c r="A11" s="25"/>
      <c r="B11" s="26" t="s">
        <v>23</v>
      </c>
      <c r="C11" s="27"/>
      <c r="D11" s="27"/>
      <c r="E11" s="28"/>
      <c r="F11" s="29" t="s">
        <v>24</v>
      </c>
      <c r="G11" s="30"/>
      <c r="H11" s="30"/>
      <c r="I11" s="30"/>
      <c r="J11" s="66"/>
    </row>
    <row r="12" customFormat="1" ht="277" customHeight="1" spans="1:10">
      <c r="A12" s="25"/>
      <c r="B12" s="31"/>
      <c r="C12" s="32"/>
      <c r="D12" s="32"/>
      <c r="E12" s="33"/>
      <c r="F12" s="34"/>
      <c r="G12" s="35"/>
      <c r="H12" s="35"/>
      <c r="I12" s="35"/>
      <c r="J12" s="67"/>
    </row>
    <row r="13" s="3" customFormat="1" ht="41" customHeight="1" spans="1:10">
      <c r="A13" s="10" t="s">
        <v>25</v>
      </c>
      <c r="B13" s="10" t="s">
        <v>26</v>
      </c>
      <c r="C13" s="10" t="s">
        <v>27</v>
      </c>
      <c r="D13" s="10" t="s">
        <v>28</v>
      </c>
      <c r="E13" s="10" t="s">
        <v>29</v>
      </c>
      <c r="F13" s="10" t="s">
        <v>30</v>
      </c>
      <c r="G13" s="10"/>
      <c r="H13" s="10" t="s">
        <v>12</v>
      </c>
      <c r="I13" s="10" t="s">
        <v>14</v>
      </c>
      <c r="J13" s="10" t="s">
        <v>31</v>
      </c>
    </row>
    <row r="14" s="4" customFormat="1" ht="51" customHeight="1" spans="1:10">
      <c r="A14" s="10"/>
      <c r="B14" s="11" t="s">
        <v>32</v>
      </c>
      <c r="C14" s="36" t="s">
        <v>33</v>
      </c>
      <c r="D14" s="37" t="s">
        <v>34</v>
      </c>
      <c r="E14" s="38" t="s">
        <v>35</v>
      </c>
      <c r="F14" s="11" t="s">
        <v>36</v>
      </c>
      <c r="G14" s="11"/>
      <c r="H14" s="39">
        <v>4</v>
      </c>
      <c r="I14" s="68">
        <v>4</v>
      </c>
      <c r="J14" s="69" t="s">
        <v>37</v>
      </c>
    </row>
    <row r="15" s="4" customFormat="1" ht="37" customHeight="1" spans="1:10">
      <c r="A15" s="10"/>
      <c r="B15" s="11"/>
      <c r="C15" s="36"/>
      <c r="D15" s="37" t="s">
        <v>38</v>
      </c>
      <c r="E15" s="40" t="s">
        <v>39</v>
      </c>
      <c r="F15" s="11" t="s">
        <v>40</v>
      </c>
      <c r="G15" s="11"/>
      <c r="H15" s="39">
        <v>3</v>
      </c>
      <c r="I15" s="39">
        <v>3</v>
      </c>
      <c r="J15" s="70"/>
    </row>
    <row r="16" s="4" customFormat="1" ht="37" customHeight="1" spans="1:10">
      <c r="A16" s="10"/>
      <c r="B16" s="11"/>
      <c r="C16" s="36"/>
      <c r="D16" s="37" t="s">
        <v>41</v>
      </c>
      <c r="E16" s="38" t="s">
        <v>42</v>
      </c>
      <c r="F16" s="11" t="s">
        <v>43</v>
      </c>
      <c r="G16" s="11"/>
      <c r="H16" s="39">
        <v>3</v>
      </c>
      <c r="I16" s="39">
        <v>3</v>
      </c>
      <c r="J16" s="70"/>
    </row>
    <row r="17" s="4" customFormat="1" ht="37" customHeight="1" spans="1:10">
      <c r="A17" s="10"/>
      <c r="B17" s="11"/>
      <c r="C17" s="36"/>
      <c r="D17" s="37" t="s">
        <v>44</v>
      </c>
      <c r="E17" s="38" t="s">
        <v>45</v>
      </c>
      <c r="F17" s="11" t="s">
        <v>46</v>
      </c>
      <c r="G17" s="11"/>
      <c r="H17" s="39">
        <v>3</v>
      </c>
      <c r="I17" s="39">
        <v>3</v>
      </c>
      <c r="J17" s="70"/>
    </row>
    <row r="18" s="4" customFormat="1" ht="37" customHeight="1" spans="1:10">
      <c r="A18" s="10"/>
      <c r="B18" s="11"/>
      <c r="C18" s="36"/>
      <c r="D18" s="37" t="s">
        <v>47</v>
      </c>
      <c r="E18" s="38" t="s">
        <v>48</v>
      </c>
      <c r="F18" s="11" t="s">
        <v>49</v>
      </c>
      <c r="G18" s="11"/>
      <c r="H18" s="39">
        <v>3</v>
      </c>
      <c r="I18" s="39">
        <v>3</v>
      </c>
      <c r="J18" s="70"/>
    </row>
    <row r="19" s="4" customFormat="1" ht="37" customHeight="1" spans="1:10">
      <c r="A19" s="10"/>
      <c r="B19" s="11"/>
      <c r="C19" s="36"/>
      <c r="D19" s="37" t="s">
        <v>50</v>
      </c>
      <c r="E19" s="38" t="s">
        <v>51</v>
      </c>
      <c r="F19" s="11" t="s">
        <v>52</v>
      </c>
      <c r="G19" s="11"/>
      <c r="H19" s="39">
        <v>3</v>
      </c>
      <c r="I19" s="39">
        <v>3</v>
      </c>
      <c r="J19" s="70"/>
    </row>
    <row r="20" s="4" customFormat="1" ht="37" customHeight="1" spans="1:10">
      <c r="A20" s="10"/>
      <c r="B20" s="11"/>
      <c r="C20" s="36"/>
      <c r="D20" s="37" t="s">
        <v>53</v>
      </c>
      <c r="E20" s="38" t="s">
        <v>54</v>
      </c>
      <c r="F20" s="11" t="s">
        <v>55</v>
      </c>
      <c r="G20" s="11"/>
      <c r="H20" s="39">
        <v>3</v>
      </c>
      <c r="I20" s="39">
        <v>3</v>
      </c>
      <c r="J20" s="70"/>
    </row>
    <row r="21" s="4" customFormat="1" ht="37" customHeight="1" spans="1:10">
      <c r="A21" s="10"/>
      <c r="B21" s="11"/>
      <c r="C21" s="36"/>
      <c r="D21" s="37" t="s">
        <v>56</v>
      </c>
      <c r="E21" s="38" t="s">
        <v>57</v>
      </c>
      <c r="F21" s="11" t="s">
        <v>55</v>
      </c>
      <c r="G21" s="11"/>
      <c r="H21" s="39">
        <v>3</v>
      </c>
      <c r="I21" s="39">
        <v>3</v>
      </c>
      <c r="J21" s="70"/>
    </row>
    <row r="22" s="4" customFormat="1" ht="49" customHeight="1" spans="1:10">
      <c r="A22" s="10"/>
      <c r="B22" s="11"/>
      <c r="C22" s="36" t="s">
        <v>58</v>
      </c>
      <c r="D22" s="37" t="s">
        <v>59</v>
      </c>
      <c r="E22" s="38" t="s">
        <v>60</v>
      </c>
      <c r="F22" s="11" t="s">
        <v>61</v>
      </c>
      <c r="G22" s="11"/>
      <c r="H22" s="39">
        <v>3</v>
      </c>
      <c r="I22" s="39">
        <v>3</v>
      </c>
      <c r="J22" s="70"/>
    </row>
    <row r="23" s="4" customFormat="1" ht="55" customHeight="1" spans="1:10">
      <c r="A23" s="10"/>
      <c r="B23" s="11"/>
      <c r="C23" s="36"/>
      <c r="D23" s="37" t="s">
        <v>62</v>
      </c>
      <c r="E23" s="38" t="s">
        <v>60</v>
      </c>
      <c r="F23" s="11" t="s">
        <v>63</v>
      </c>
      <c r="G23" s="11"/>
      <c r="H23" s="39">
        <v>3</v>
      </c>
      <c r="I23" s="39">
        <v>3</v>
      </c>
      <c r="J23" s="70"/>
    </row>
    <row r="24" s="4" customFormat="1" ht="43" customHeight="1" spans="1:10">
      <c r="A24" s="10"/>
      <c r="B24" s="11"/>
      <c r="C24" s="36"/>
      <c r="D24" s="37" t="s">
        <v>64</v>
      </c>
      <c r="E24" s="38" t="s">
        <v>60</v>
      </c>
      <c r="F24" s="11" t="s">
        <v>65</v>
      </c>
      <c r="G24" s="11"/>
      <c r="H24" s="39">
        <v>3</v>
      </c>
      <c r="I24" s="39">
        <v>3</v>
      </c>
      <c r="J24" s="70"/>
    </row>
    <row r="25" s="4" customFormat="1" ht="66" customHeight="1" spans="1:10">
      <c r="A25" s="10"/>
      <c r="B25" s="11"/>
      <c r="C25" s="36" t="s">
        <v>66</v>
      </c>
      <c r="D25" s="37" t="s">
        <v>67</v>
      </c>
      <c r="E25" s="40" t="s">
        <v>68</v>
      </c>
      <c r="F25" s="11" t="s">
        <v>69</v>
      </c>
      <c r="G25" s="11"/>
      <c r="H25" s="39">
        <v>3</v>
      </c>
      <c r="I25" s="39">
        <v>3</v>
      </c>
      <c r="J25" s="70"/>
    </row>
    <row r="26" s="4" customFormat="1" ht="76" customHeight="1" spans="1:10">
      <c r="A26" s="10"/>
      <c r="B26" s="11"/>
      <c r="C26" s="36"/>
      <c r="D26" s="37" t="s">
        <v>70</v>
      </c>
      <c r="E26" s="40" t="s">
        <v>71</v>
      </c>
      <c r="F26" s="11" t="s">
        <v>72</v>
      </c>
      <c r="G26" s="11"/>
      <c r="H26" s="39">
        <v>3</v>
      </c>
      <c r="I26" s="39">
        <v>1.5</v>
      </c>
      <c r="J26" s="71" t="s">
        <v>73</v>
      </c>
    </row>
    <row r="27" s="4" customFormat="1" ht="52" customHeight="1" spans="1:10">
      <c r="A27" s="24"/>
      <c r="B27" s="36" t="s">
        <v>74</v>
      </c>
      <c r="C27" s="36" t="s">
        <v>75</v>
      </c>
      <c r="D27" s="37" t="s">
        <v>76</v>
      </c>
      <c r="E27" s="40" t="s">
        <v>77</v>
      </c>
      <c r="F27" s="11" t="s">
        <v>78</v>
      </c>
      <c r="G27" s="11"/>
      <c r="H27" s="39">
        <v>10</v>
      </c>
      <c r="I27" s="39">
        <v>10</v>
      </c>
      <c r="J27" s="71"/>
    </row>
    <row r="28" s="4" customFormat="1" ht="50" customHeight="1" spans="1:10">
      <c r="A28" s="25"/>
      <c r="B28" s="36"/>
      <c r="C28" s="36"/>
      <c r="D28" s="41" t="s">
        <v>79</v>
      </c>
      <c r="E28" s="40" t="s">
        <v>80</v>
      </c>
      <c r="F28" s="11" t="s">
        <v>81</v>
      </c>
      <c r="G28" s="11"/>
      <c r="H28" s="39">
        <v>10</v>
      </c>
      <c r="I28" s="39">
        <v>9</v>
      </c>
      <c r="J28" s="71" t="s">
        <v>82</v>
      </c>
    </row>
    <row r="29" s="4" customFormat="1" ht="106" customHeight="1" spans="1:10">
      <c r="A29" s="25"/>
      <c r="B29" s="42" t="s">
        <v>83</v>
      </c>
      <c r="C29" s="43" t="s">
        <v>84</v>
      </c>
      <c r="D29" s="44" t="s">
        <v>85</v>
      </c>
      <c r="E29" s="45" t="s">
        <v>86</v>
      </c>
      <c r="F29" s="46" t="s">
        <v>86</v>
      </c>
      <c r="G29" s="47"/>
      <c r="H29" s="48">
        <v>10</v>
      </c>
      <c r="I29" s="48">
        <v>8.5</v>
      </c>
      <c r="J29" s="72" t="s">
        <v>87</v>
      </c>
    </row>
    <row r="30" s="4" customFormat="1" ht="171" customHeight="1" spans="1:10">
      <c r="A30" s="25"/>
      <c r="B30" s="42"/>
      <c r="C30" s="49"/>
      <c r="D30" s="37" t="s">
        <v>88</v>
      </c>
      <c r="E30" s="40" t="s">
        <v>86</v>
      </c>
      <c r="F30" s="50" t="s">
        <v>86</v>
      </c>
      <c r="G30" s="51"/>
      <c r="H30" s="52">
        <v>10</v>
      </c>
      <c r="I30" s="52">
        <v>8.5</v>
      </c>
      <c r="J30" s="71" t="s">
        <v>89</v>
      </c>
    </row>
    <row r="31" s="4" customFormat="1" ht="36" customHeight="1" spans="1:10">
      <c r="A31" s="25"/>
      <c r="B31" s="53" t="s">
        <v>90</v>
      </c>
      <c r="C31" s="53" t="s">
        <v>91</v>
      </c>
      <c r="D31" s="54" t="s">
        <v>92</v>
      </c>
      <c r="E31" s="54" t="s">
        <v>93</v>
      </c>
      <c r="F31" s="55">
        <v>1</v>
      </c>
      <c r="G31" s="56"/>
      <c r="H31" s="57">
        <v>10</v>
      </c>
      <c r="I31" s="57">
        <v>8.5</v>
      </c>
      <c r="J31" s="73" t="s">
        <v>94</v>
      </c>
    </row>
    <row r="32" s="5" customFormat="1" ht="36" customHeight="1" spans="1:10">
      <c r="A32" s="58"/>
      <c r="B32" s="59"/>
      <c r="C32" s="59"/>
      <c r="D32" s="45"/>
      <c r="E32" s="45"/>
      <c r="F32" s="46"/>
      <c r="G32" s="47"/>
      <c r="H32" s="60"/>
      <c r="I32" s="60"/>
      <c r="J32" s="72"/>
    </row>
    <row r="33" s="4" customFormat="1" ht="21" customHeight="1" spans="1:10">
      <c r="A33" s="61" t="s">
        <v>95</v>
      </c>
      <c r="B33" s="61"/>
      <c r="C33" s="61"/>
      <c r="D33" s="61"/>
      <c r="E33" s="61"/>
      <c r="F33" s="61"/>
      <c r="G33" s="61"/>
      <c r="H33" s="62">
        <f>SUM(H14:H32)+H6</f>
        <v>100</v>
      </c>
      <c r="I33" s="62">
        <f>SUM(I14:I32)+J6</f>
        <v>92.8030187554019</v>
      </c>
      <c r="J33" s="74" t="s">
        <v>17</v>
      </c>
    </row>
    <row r="34" ht="196" customHeight="1" spans="1:11">
      <c r="A34" s="63" t="s">
        <v>96</v>
      </c>
      <c r="B34" s="12"/>
      <c r="C34" s="12"/>
      <c r="D34" s="12"/>
      <c r="E34" s="10"/>
      <c r="F34" s="10"/>
      <c r="G34" s="12"/>
      <c r="H34" s="12"/>
      <c r="I34" s="10"/>
      <c r="J34" s="12"/>
      <c r="K34" s="75"/>
    </row>
  </sheetData>
  <mergeCells count="52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3:G33"/>
    <mergeCell ref="A34:J34"/>
    <mergeCell ref="A10:A12"/>
    <mergeCell ref="A13:A26"/>
    <mergeCell ref="A27:A32"/>
    <mergeCell ref="B14:B26"/>
    <mergeCell ref="B27:B28"/>
    <mergeCell ref="B29:B30"/>
    <mergeCell ref="B31:B32"/>
    <mergeCell ref="C14:C21"/>
    <mergeCell ref="C22:C24"/>
    <mergeCell ref="C25:C26"/>
    <mergeCell ref="C27:C28"/>
    <mergeCell ref="C29:C30"/>
    <mergeCell ref="C31:C32"/>
    <mergeCell ref="D31:D32"/>
    <mergeCell ref="E31:E32"/>
    <mergeCell ref="H31:H32"/>
    <mergeCell ref="I31:I32"/>
    <mergeCell ref="J31:J32"/>
    <mergeCell ref="A5:C9"/>
    <mergeCell ref="F31:G32"/>
    <mergeCell ref="B11:E12"/>
    <mergeCell ref="F11:J12"/>
  </mergeCells>
  <printOptions horizontalCentered="1"/>
  <pageMargins left="0.275" right="0.275" top="0.472222222222222" bottom="0.590277777777778" header="0.314583333333333" footer="0.393055555555556"/>
  <pageSetup paperSize="9" scale="55" fitToHeight="0" orientation="portrait" horizontalDpi="600"/>
  <headerFooter/>
  <rowBreaks count="2" manualBreakCount="2">
    <brk id="26" max="9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审计ljh    妙心萌多</cp:lastModifiedBy>
  <dcterms:created xsi:type="dcterms:W3CDTF">2019-04-12T18:20:00Z</dcterms:created>
  <dcterms:modified xsi:type="dcterms:W3CDTF">2025-08-25T12:03:17Z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BA8A6F68F1944AEE8F6DD3D9D5816F53_13</vt:lpwstr>
  </property>
</Properties>
</file>