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10455"/>
  </bookViews>
  <sheets>
    <sheet name="项目支出绩效自评表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<sst xmlns="http://schemas.openxmlformats.org/spreadsheetml/2006/main" count="103" uniqueCount="88">
  <si>
    <t>项目支出绩效自评表</t>
  </si>
  <si>
    <t>（2024年度）</t>
  </si>
  <si>
    <t>项目名称</t>
  </si>
  <si>
    <t>社会组织管理与服务工作</t>
  </si>
  <si>
    <t>主管部门</t>
  </si>
  <si>
    <t>北京市妇女联合会</t>
  </si>
  <si>
    <t>实施单位</t>
  </si>
  <si>
    <t>北京市妇女联合会（本级）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</si>
  <si>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</si>
  <si>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</si>
  <si>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</si>
  <si>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</si>
  <si>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</si>
  <si>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</si>
  <si>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</si>
  <si>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</si>
  <si>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</si>
  <si>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</si>
  <si>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</si>
  <si>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</si>
  <si>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</si>
  <si>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</si>
  <si>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</si>
  <si>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目标1：以联合党支部为抓手，推进社会领域党建工作。
目标2：以党建促社会组织发展，在社会组织中根植红色基因，带领社会组织听党话跟党走。
目标3：以换届审计为抓手，加强对社会组织管理。</t>
  </si>
  <si>
    <t>1.联合党支部工作精彩有效，有力推动社会领域党建工作。
2.党建引领社会组织发展，凝聚力提高。
3.全年完成6个社会组织换届审计，审计报告为业务主管单位提供重要参考依据，社会组织顺利换届。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</si>
  <si>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</si>
  <si>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</si>
  <si>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</si>
  <si>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</si>
  <si>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</si>
  <si>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</si>
  <si>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</si>
  <si>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（55分）</t>
  </si>
  <si>
    <t>数量指标
（30分）</t>
  </si>
  <si>
    <t>支持社会组织联合党支部支委岗位数量</t>
  </si>
  <si>
    <t>≥5个</t>
  </si>
  <si>
    <t>5个</t>
  </si>
  <si>
    <t>在社会组织中开展主题党建活动</t>
  </si>
  <si>
    <t>≥1场</t>
  </si>
  <si>
    <t>5场</t>
  </si>
  <si>
    <t>产出指标设置过于保守。下一步根据实际需要合理设置指标值。</t>
  </si>
  <si>
    <t>组织社会组织交流活动</t>
  </si>
  <si>
    <t>≥1次</t>
  </si>
  <si>
    <t>1次</t>
  </si>
  <si>
    <t>完成社会组织换届审计</t>
  </si>
  <si>
    <t>6个</t>
  </si>
  <si>
    <t>指导社会组织党建工作</t>
  </si>
  <si>
    <t>≥10次</t>
  </si>
  <si>
    <t>19次</t>
  </si>
  <si>
    <t>质量指标
（20分）</t>
  </si>
  <si>
    <t>社会组织党组织覆盖率</t>
  </si>
  <si>
    <t>=100%</t>
  </si>
  <si>
    <t>活动验收合格率</t>
  </si>
  <si>
    <t>社会组织管理力度得到加强</t>
  </si>
  <si>
    <t>好</t>
  </si>
  <si>
    <t>定性指标可考核性不足。加强指标和指标值的可衡量性</t>
  </si>
  <si>
    <t>时效指标
（5分）</t>
  </si>
  <si>
    <t>项目准备及合同签订</t>
  </si>
  <si>
    <t>≤6月</t>
  </si>
  <si>
    <t>项目完成及验收</t>
  </si>
  <si>
    <t>≤12月</t>
  </si>
  <si>
    <t>成
本
指
标
（5分）</t>
  </si>
  <si>
    <t>经济成本指标
（5分）</t>
  </si>
  <si>
    <t>社会组织管理与服务</t>
  </si>
  <si>
    <t>≤10万元</t>
  </si>
  <si>
    <t>15.3152万元</t>
  </si>
  <si>
    <t>年初对项目年中调整预估不足，需注意。</t>
  </si>
  <si>
    <t>社会组织党建主题活动</t>
  </si>
  <si>
    <t>≤1.46万元</t>
  </si>
  <si>
    <t>1.4595万元</t>
  </si>
  <si>
    <t>党建岗位津贴控制数</t>
  </si>
  <si>
    <t>≤39.2万元</t>
  </si>
  <si>
    <t>33.5996万元</t>
  </si>
  <si>
    <t>效
益
指
标
（20分）</t>
  </si>
  <si>
    <t>社会效益指标
（20分）</t>
  </si>
  <si>
    <t>社会组织党的工作得到延伸</t>
  </si>
  <si>
    <t>优</t>
  </si>
  <si>
    <t>证明性资料不够充分。加强效益资料归集整理。</t>
  </si>
  <si>
    <t>团结引领社会组织从业人员听党话跟党走</t>
  </si>
  <si>
    <t>满意度
指标
（10分）</t>
  </si>
  <si>
    <t>服务对象
满意度指标
（10分）</t>
  </si>
  <si>
    <t>市妇联对党建岗位履职情况满意度</t>
  </si>
  <si>
    <t>≥90%</t>
  </si>
  <si>
    <t>社会组织成员对党建工作满意度</t>
  </si>
  <si>
    <t>≥85%</t>
  </si>
  <si>
    <t>满意度调查不充分。进一步扩大调查范围。</t>
  </si>
  <si>
    <t>总分</t>
  </si>
  <si>
    <r>
      <rPr>
        <b/>
        <sz val="11"/>
        <color theme="1"/>
        <rFont val="宋体"/>
        <charset val="134"/>
      </rPr>
      <t>专家意见及建议：</t>
    </r>
    <r>
      <rPr>
        <sz val="11"/>
        <color theme="1"/>
        <rFont val="宋体"/>
        <charset val="134"/>
      </rPr>
      <t xml:space="preserve">
问题：
1、项目绩效目标设置可考性不强，其中的质量指标和社会效益指标量化不足。
2、实施方案普遍缺少具体执行过程管理内容，缺少风险管理内容。
3、部分内容超预算，前期需求调研预测不够准确。
4、调查问卷数量太少；以文档形式呈现其客观性难以保证；缺少满意度分析；目标值85%较低，实际满意度情况缺乏支撑依据。
建议：
1、加强绩效指标定量化设置，针对项目的具体研究内容，科学而合理地量化质量指标和社会效益指标，增强指标的可考性。
2、建议完善实施方案，补充具体执行过程管理内容，明确各阶段工作任务、时间节点、责任人及工作标准，使项目实施有章可循。同时，增加风险管理内容，对可能出现的政策风险、资金风险、合作风险等进行全面分析，并制定相应的应对措施，提高项目的抗风险能力。
3、加强前期需求调研，在项目启动前，深入社会组织、基层妇联和相关单位，广泛收集信息，运用科学的方法和工具对项目需求进行准确预测。建立预算动态调整机制，在项目实施过程中，密切关注预算执行情况，当出现超预算情况时，及时分析原因，根据实际情况和审批程序进行预算调整，确保项目资金合理使用。
4、增加调查问卷的发放数量和覆盖范围，确保能够反映不同群体和服务对象的意见。同时，采用多种调查方式相结合，如线上与线下结合，提高调查的代表性和客观性。对满意度调查结果进行深入分析，找出影响满意度的关键因素，如服务态度、专业能力、项目效果等，并制定改进措施。建立满意度动态监测机制，及时了解服务对象需求和期望，调整服务内容和方式。根据项目实际情况和预期目标，合理设定满意度目标值。若实际满意度已达到较高水平，应提供充分的数据和材料支撑，如详细的满意度分析报告、过程性材料等，以证明目标值的合理性和达成情况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</si>
</sst>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0.000000_);[Red]\(0.000000\)"/>
    <numFmt numFmtId="179" formatCode="0.00_ "/>
    <numFmt numFmtId="180" formatCode="0.00_);[Red]\(0.0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5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178" fontId="4" fillId="0" borderId="1" xfId="1" applyNumberFormat="1" applyFont="1" applyFill="1" applyBorder="1" applyAlignment="1">
      <alignment horizontal="righ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left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179" fontId="5" fillId="0" borderId="1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5" fillId="0" borderId="6" xfId="49" applyNumberFormat="1" applyFont="1" applyFill="1" applyBorder="1" applyAlignment="1">
      <alignment horizontal="center" vertical="center" wrapText="1"/>
    </xf>
    <xf numFmtId="49" fontId="5" fillId="0" borderId="7" xfId="49" applyNumberFormat="1" applyFont="1" applyFill="1" applyBorder="1" applyAlignment="1">
      <alignment horizontal="center" vertical="center" wrapText="1"/>
    </xf>
    <xf numFmtId="49" fontId="5" fillId="0" borderId="8" xfId="49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 wrapText="1"/>
    </xf>
    <xf numFmtId="49" fontId="5" fillId="0" borderId="11" xfId="49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80" fontId="4" fillId="0" borderId="1" xfId="1" applyNumberFormat="1" applyFont="1" applyFill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view="pageBreakPreview" zoomScale="70" zoomScaleNormal="100" topLeftCell="A17" workbookViewId="0">
      <selection activeCell="J29" sqref="J29"/>
    </sheetView>
  </sheetViews>
  <sheetFormatPr defaultColWidth="9" defaultRowHeight="13.5"/>
  <cols>
    <col min="1" max="1" width="4" style="6" customWidth="1"/>
    <col min="2" max="2" width="9.32743362831858" style="6" customWidth="1"/>
    <col min="3" max="3" width="13.5575221238938" style="6" customWidth="1"/>
    <col min="4" max="4" width="24.1150442477876" style="6" customWidth="1"/>
    <col min="5" max="5" width="19.2035398230088" style="7" customWidth="1"/>
    <col min="6" max="6" width="17.7787610619469" style="7" customWidth="1"/>
    <col min="7" max="7" width="17.6106194690265" style="6" customWidth="1"/>
    <col min="8" max="8" width="15.070796460177" style="6" customWidth="1"/>
    <col min="9" max="9" width="14.5929203539823" style="7" customWidth="1"/>
    <col min="10" max="10" width="20.9380530973451" style="6" customWidth="1"/>
  </cols>
  <sheetData>
    <row r="1" ht="20.25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23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23" customHeight="1" spans="1:10">
      <c r="A4" s="11" t="s">
        <v>4</v>
      </c>
      <c r="B4" s="11"/>
      <c r="C4" s="11"/>
      <c r="D4" s="11" t="s">
        <v>5</v>
      </c>
      <c r="E4" s="11"/>
      <c r="F4" s="11" t="s">
        <v>6</v>
      </c>
      <c r="G4" s="11"/>
      <c r="H4" s="11"/>
      <c r="I4" s="11" t="s">
        <v>7</v>
      </c>
      <c r="J4" s="11"/>
    </row>
    <row r="5" s="2" customFormat="1" ht="27" customHeight="1" spans="1:10">
      <c r="A5" s="11" t="s">
        <v>8</v>
      </c>
      <c r="B5" s="11"/>
      <c r="C5" s="11"/>
      <c r="D5" s="11"/>
      <c r="E5" s="11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J5" s="11" t="s">
        <v>14</v>
      </c>
    </row>
    <row r="6" ht="17.25" customHeight="1" spans="1:10">
      <c r="A6" s="11"/>
      <c r="B6" s="11"/>
      <c r="C6" s="11"/>
      <c r="D6" s="12" t="s">
        <v>15</v>
      </c>
      <c r="E6" s="13">
        <v>50.66</v>
      </c>
      <c r="F6" s="13">
        <v>50.66</v>
      </c>
      <c r="G6" s="14">
        <v>50.3743</v>
      </c>
      <c r="H6" s="15">
        <v>10</v>
      </c>
      <c r="I6" s="49">
        <f>G6/F6</f>
        <v>0.994360442163443</v>
      </c>
      <c r="J6" s="50">
        <f>H6*I6</f>
        <v>9.94360442163443</v>
      </c>
    </row>
    <row r="7" ht="17.25" customHeight="1" spans="1:10">
      <c r="A7" s="11"/>
      <c r="B7" s="11"/>
      <c r="C7" s="11"/>
      <c r="D7" s="16" t="s">
        <v>16</v>
      </c>
      <c r="E7" s="13">
        <v>50.66</v>
      </c>
      <c r="F7" s="13">
        <v>50.66</v>
      </c>
      <c r="G7" s="14">
        <v>50.3743</v>
      </c>
      <c r="H7" s="15" t="s">
        <v>17</v>
      </c>
      <c r="I7" s="49">
        <f>G7/F7</f>
        <v>0.994360442163443</v>
      </c>
      <c r="J7" s="15" t="s">
        <v>17</v>
      </c>
    </row>
    <row r="8" ht="17.25" customHeight="1" spans="1:10">
      <c r="A8" s="11"/>
      <c r="B8" s="11"/>
      <c r="C8" s="11"/>
      <c r="D8" s="17" t="s">
        <v>18</v>
      </c>
      <c r="E8" s="18"/>
      <c r="F8" s="18"/>
      <c r="G8" s="18"/>
      <c r="H8" s="15"/>
      <c r="I8" s="15"/>
      <c r="J8" s="15"/>
    </row>
    <row r="9" ht="17.25" customHeight="1" spans="1:10">
      <c r="A9" s="11"/>
      <c r="B9" s="11"/>
      <c r="C9" s="11"/>
      <c r="D9" s="16" t="s">
        <v>19</v>
      </c>
      <c r="E9" s="18"/>
      <c r="F9" s="18"/>
      <c r="G9" s="18"/>
      <c r="H9" s="19"/>
      <c r="I9" s="15"/>
      <c r="J9" s="19"/>
    </row>
    <row r="10" ht="21" customHeight="1" spans="1:10">
      <c r="A10" s="11" t="s">
        <v>20</v>
      </c>
      <c r="B10" s="11" t="s">
        <v>21</v>
      </c>
      <c r="C10" s="11"/>
      <c r="D10" s="11"/>
      <c r="E10" s="11"/>
      <c r="F10" s="11" t="s">
        <v>22</v>
      </c>
      <c r="G10" s="11"/>
      <c r="H10" s="11"/>
      <c r="I10" s="11"/>
      <c r="J10" s="11"/>
    </row>
    <row r="11" ht="81.75" customHeight="1" spans="1:10">
      <c r="A11" s="20"/>
      <c r="B11" s="21" t="s">
        <v>23</v>
      </c>
      <c r="C11" s="22"/>
      <c r="D11" s="22"/>
      <c r="E11" s="23"/>
      <c r="F11" s="21" t="s">
        <v>24</v>
      </c>
      <c r="G11" s="22"/>
      <c r="H11" s="22"/>
      <c r="I11" s="22"/>
      <c r="J11" s="23"/>
    </row>
    <row r="12" s="3" customFormat="1" ht="32.25" customHeight="1" spans="1:10">
      <c r="A12" s="11" t="s">
        <v>25</v>
      </c>
      <c r="B12" s="11" t="s">
        <v>26</v>
      </c>
      <c r="C12" s="11" t="s">
        <v>27</v>
      </c>
      <c r="D12" s="11" t="s">
        <v>28</v>
      </c>
      <c r="E12" s="11" t="s">
        <v>29</v>
      </c>
      <c r="F12" s="24" t="s">
        <v>30</v>
      </c>
      <c r="G12" s="25"/>
      <c r="H12" s="24" t="s">
        <v>12</v>
      </c>
      <c r="I12" s="11" t="s">
        <v>14</v>
      </c>
      <c r="J12" s="11" t="s">
        <v>31</v>
      </c>
    </row>
    <row r="13" s="4" customFormat="1" ht="39" customHeight="1" spans="1:10">
      <c r="A13" s="11"/>
      <c r="B13" s="26" t="s">
        <v>32</v>
      </c>
      <c r="C13" s="27" t="s">
        <v>33</v>
      </c>
      <c r="D13" s="28" t="s">
        <v>34</v>
      </c>
      <c r="E13" s="29" t="s">
        <v>35</v>
      </c>
      <c r="F13" s="24" t="s">
        <v>36</v>
      </c>
      <c r="G13" s="25"/>
      <c r="H13" s="30">
        <v>10</v>
      </c>
      <c r="I13" s="30">
        <v>10</v>
      </c>
      <c r="J13" s="20"/>
    </row>
    <row r="14" s="4" customFormat="1" ht="46" customHeight="1" spans="1:10">
      <c r="A14" s="11"/>
      <c r="B14" s="31"/>
      <c r="C14" s="32"/>
      <c r="D14" s="28" t="s">
        <v>37</v>
      </c>
      <c r="E14" s="29" t="s">
        <v>38</v>
      </c>
      <c r="F14" s="24" t="s">
        <v>39</v>
      </c>
      <c r="G14" s="25"/>
      <c r="H14" s="30">
        <v>5</v>
      </c>
      <c r="I14" s="30">
        <v>4</v>
      </c>
      <c r="J14" s="20" t="s">
        <v>40</v>
      </c>
    </row>
    <row r="15" s="4" customFormat="1" ht="35" customHeight="1" spans="1:10">
      <c r="A15" s="11"/>
      <c r="B15" s="31"/>
      <c r="C15" s="32"/>
      <c r="D15" s="28" t="s">
        <v>41</v>
      </c>
      <c r="E15" s="29" t="s">
        <v>42</v>
      </c>
      <c r="F15" s="24" t="s">
        <v>43</v>
      </c>
      <c r="G15" s="25"/>
      <c r="H15" s="30">
        <v>5</v>
      </c>
      <c r="I15" s="30">
        <v>5</v>
      </c>
      <c r="J15" s="20"/>
    </row>
    <row r="16" s="4" customFormat="1" ht="35" customHeight="1" spans="1:10">
      <c r="A16" s="11"/>
      <c r="B16" s="31"/>
      <c r="C16" s="32"/>
      <c r="D16" s="28" t="s">
        <v>44</v>
      </c>
      <c r="E16" s="29" t="s">
        <v>35</v>
      </c>
      <c r="F16" s="24" t="s">
        <v>45</v>
      </c>
      <c r="G16" s="25"/>
      <c r="H16" s="30">
        <v>5</v>
      </c>
      <c r="I16" s="30">
        <v>5</v>
      </c>
      <c r="J16" s="20"/>
    </row>
    <row r="17" s="4" customFormat="1" ht="35" customHeight="1" spans="1:10">
      <c r="A17" s="11"/>
      <c r="B17" s="31"/>
      <c r="C17" s="32"/>
      <c r="D17" s="28" t="s">
        <v>46</v>
      </c>
      <c r="E17" s="29" t="s">
        <v>47</v>
      </c>
      <c r="F17" s="24" t="s">
        <v>48</v>
      </c>
      <c r="G17" s="25"/>
      <c r="H17" s="30">
        <v>5</v>
      </c>
      <c r="I17" s="30">
        <v>5</v>
      </c>
      <c r="J17" s="20"/>
    </row>
    <row r="18" s="4" customFormat="1" ht="31" customHeight="1" spans="1:10">
      <c r="A18" s="11"/>
      <c r="B18" s="31"/>
      <c r="C18" s="27" t="s">
        <v>49</v>
      </c>
      <c r="D18" s="28" t="s">
        <v>50</v>
      </c>
      <c r="E18" s="29" t="s">
        <v>51</v>
      </c>
      <c r="F18" s="33" t="s">
        <v>51</v>
      </c>
      <c r="G18" s="34"/>
      <c r="H18" s="30">
        <v>5</v>
      </c>
      <c r="I18" s="30">
        <v>5</v>
      </c>
      <c r="J18" s="20"/>
    </row>
    <row r="19" s="4" customFormat="1" ht="31" customHeight="1" spans="1:10">
      <c r="A19" s="11"/>
      <c r="B19" s="31"/>
      <c r="C19" s="32"/>
      <c r="D19" s="28" t="s">
        <v>52</v>
      </c>
      <c r="E19" s="29" t="s">
        <v>51</v>
      </c>
      <c r="F19" s="29" t="s">
        <v>51</v>
      </c>
      <c r="G19" s="29"/>
      <c r="H19" s="30">
        <v>10</v>
      </c>
      <c r="I19" s="30">
        <v>10</v>
      </c>
      <c r="J19" s="20"/>
    </row>
    <row r="20" s="4" customFormat="1" ht="39" customHeight="1" spans="1:10">
      <c r="A20" s="11"/>
      <c r="B20" s="31"/>
      <c r="C20" s="32"/>
      <c r="D20" s="28" t="s">
        <v>53</v>
      </c>
      <c r="E20" s="29" t="s">
        <v>54</v>
      </c>
      <c r="F20" s="35" t="s">
        <v>54</v>
      </c>
      <c r="G20" s="36"/>
      <c r="H20" s="30">
        <v>5</v>
      </c>
      <c r="I20" s="30">
        <v>4.5</v>
      </c>
      <c r="J20" s="20" t="s">
        <v>55</v>
      </c>
    </row>
    <row r="21" s="4" customFormat="1" ht="38" customHeight="1" spans="1:10">
      <c r="A21" s="11"/>
      <c r="B21" s="31"/>
      <c r="C21" s="27" t="s">
        <v>56</v>
      </c>
      <c r="D21" s="28" t="s">
        <v>57</v>
      </c>
      <c r="E21" s="29" t="s">
        <v>58</v>
      </c>
      <c r="F21" s="24" t="s">
        <v>58</v>
      </c>
      <c r="G21" s="25"/>
      <c r="H21" s="30">
        <v>2.5</v>
      </c>
      <c r="I21" s="30">
        <v>2.5</v>
      </c>
      <c r="J21" s="20"/>
    </row>
    <row r="22" s="4" customFormat="1" ht="38" customHeight="1" spans="1:10">
      <c r="A22" s="11"/>
      <c r="B22" s="31"/>
      <c r="C22" s="32"/>
      <c r="D22" s="37" t="s">
        <v>59</v>
      </c>
      <c r="E22" s="29" t="s">
        <v>60</v>
      </c>
      <c r="F22" s="24" t="s">
        <v>60</v>
      </c>
      <c r="G22" s="25"/>
      <c r="H22" s="30">
        <v>2.5</v>
      </c>
      <c r="I22" s="30">
        <v>2.5</v>
      </c>
      <c r="J22" s="20"/>
    </row>
    <row r="23" s="4" customFormat="1" ht="35" customHeight="1" spans="1:10">
      <c r="A23" s="11"/>
      <c r="B23" s="27" t="s">
        <v>61</v>
      </c>
      <c r="C23" s="27" t="s">
        <v>62</v>
      </c>
      <c r="D23" s="37" t="s">
        <v>63</v>
      </c>
      <c r="E23" s="29" t="s">
        <v>64</v>
      </c>
      <c r="F23" s="24" t="s">
        <v>65</v>
      </c>
      <c r="G23" s="25"/>
      <c r="H23" s="30">
        <v>1</v>
      </c>
      <c r="I23" s="30">
        <v>0.65</v>
      </c>
      <c r="J23" s="20" t="s">
        <v>66</v>
      </c>
    </row>
    <row r="24" s="4" customFormat="1" ht="43" customHeight="1" spans="1:10">
      <c r="A24" s="11"/>
      <c r="B24" s="32"/>
      <c r="C24" s="32"/>
      <c r="D24" s="37" t="s">
        <v>67</v>
      </c>
      <c r="E24" s="29" t="s">
        <v>68</v>
      </c>
      <c r="F24" s="24" t="s">
        <v>69</v>
      </c>
      <c r="G24" s="25"/>
      <c r="H24" s="30">
        <v>2</v>
      </c>
      <c r="I24" s="30">
        <v>2</v>
      </c>
      <c r="J24" s="20"/>
    </row>
    <row r="25" s="4" customFormat="1" ht="43" customHeight="1" spans="1:10">
      <c r="A25" s="11"/>
      <c r="B25" s="32"/>
      <c r="C25" s="32"/>
      <c r="D25" s="37" t="s">
        <v>70</v>
      </c>
      <c r="E25" s="29" t="s">
        <v>71</v>
      </c>
      <c r="F25" s="24" t="s">
        <v>72</v>
      </c>
      <c r="G25" s="25"/>
      <c r="H25" s="30">
        <v>2</v>
      </c>
      <c r="I25" s="30">
        <v>2</v>
      </c>
      <c r="J25" s="20"/>
    </row>
    <row r="26" s="4" customFormat="1" ht="48" customHeight="1" spans="1:10">
      <c r="A26" s="11"/>
      <c r="B26" s="27" t="s">
        <v>73</v>
      </c>
      <c r="C26" s="27" t="s">
        <v>74</v>
      </c>
      <c r="D26" s="38" t="s">
        <v>75</v>
      </c>
      <c r="E26" s="39" t="s">
        <v>76</v>
      </c>
      <c r="F26" s="24" t="s">
        <v>76</v>
      </c>
      <c r="G26" s="25"/>
      <c r="H26" s="40">
        <v>10</v>
      </c>
      <c r="I26" s="40">
        <v>7</v>
      </c>
      <c r="J26" s="20" t="s">
        <v>77</v>
      </c>
    </row>
    <row r="27" s="4" customFormat="1" ht="48" customHeight="1" spans="1:10">
      <c r="A27" s="11"/>
      <c r="B27" s="32"/>
      <c r="C27" s="41"/>
      <c r="D27" s="38" t="s">
        <v>78</v>
      </c>
      <c r="E27" s="39" t="s">
        <v>76</v>
      </c>
      <c r="F27" s="24" t="s">
        <v>76</v>
      </c>
      <c r="G27" s="25"/>
      <c r="H27" s="40">
        <v>10</v>
      </c>
      <c r="I27" s="40">
        <v>7</v>
      </c>
      <c r="J27" s="20" t="s">
        <v>77</v>
      </c>
    </row>
    <row r="28" s="4" customFormat="1" ht="42" customHeight="1" spans="1:10">
      <c r="A28" s="11"/>
      <c r="B28" s="26" t="s">
        <v>79</v>
      </c>
      <c r="C28" s="26" t="s">
        <v>80</v>
      </c>
      <c r="D28" s="38" t="s">
        <v>81</v>
      </c>
      <c r="E28" s="39" t="s">
        <v>82</v>
      </c>
      <c r="F28" s="42">
        <v>1</v>
      </c>
      <c r="G28" s="25"/>
      <c r="H28" s="40">
        <v>5</v>
      </c>
      <c r="I28" s="40">
        <v>5</v>
      </c>
      <c r="J28" s="20"/>
    </row>
    <row r="29" s="5" customFormat="1" ht="42" customHeight="1" spans="1:10">
      <c r="A29" s="11"/>
      <c r="B29" s="43"/>
      <c r="C29" s="43"/>
      <c r="D29" s="38" t="s">
        <v>83</v>
      </c>
      <c r="E29" s="39" t="s">
        <v>84</v>
      </c>
      <c r="F29" s="42">
        <v>0.9</v>
      </c>
      <c r="G29" s="25"/>
      <c r="H29" s="40">
        <v>5</v>
      </c>
      <c r="I29" s="40">
        <v>4.5</v>
      </c>
      <c r="J29" s="20" t="s">
        <v>85</v>
      </c>
    </row>
    <row r="30" s="4" customFormat="1" ht="25" customHeight="1" spans="1:10">
      <c r="A30" s="44" t="s">
        <v>86</v>
      </c>
      <c r="B30" s="44"/>
      <c r="C30" s="44"/>
      <c r="D30" s="44"/>
      <c r="E30" s="44"/>
      <c r="F30" s="44"/>
      <c r="G30" s="44"/>
      <c r="H30" s="45">
        <f>SUM(H13:H29)+H6</f>
        <v>100</v>
      </c>
      <c r="I30" s="45">
        <f>SUM(I13:I29)+J6</f>
        <v>91.5936044216344</v>
      </c>
      <c r="J30" s="51" t="s">
        <v>17</v>
      </c>
    </row>
    <row r="31" ht="240" customHeight="1" spans="1:11">
      <c r="A31" s="46" t="s">
        <v>87</v>
      </c>
      <c r="B31" s="47"/>
      <c r="C31" s="47"/>
      <c r="D31" s="47"/>
      <c r="E31" s="48"/>
      <c r="F31" s="48"/>
      <c r="G31" s="47"/>
      <c r="H31" s="47"/>
      <c r="I31" s="48"/>
      <c r="J31" s="47"/>
      <c r="K31" s="52"/>
    </row>
  </sheetData>
  <mergeCells count="45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0:A11"/>
    <mergeCell ref="A12:A29"/>
    <mergeCell ref="B13:B22"/>
    <mergeCell ref="B23:B25"/>
    <mergeCell ref="B26:B27"/>
    <mergeCell ref="B28:B29"/>
    <mergeCell ref="C13:C17"/>
    <mergeCell ref="C18:C20"/>
    <mergeCell ref="C21:C22"/>
    <mergeCell ref="C23:C25"/>
    <mergeCell ref="C26:C27"/>
    <mergeCell ref="C28:C29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6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审计ljh    妙心萌多</cp:lastModifiedBy>
  <dcterms:created xsi:type="dcterms:W3CDTF">2019-04-10T10:20:00Z</dcterms:created>
  <dcterms:modified xsi:type="dcterms:W3CDTF">2025-08-25T12:13:39Z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456CDB73621E43E7AF9DF5F8950780D7_13</vt:lpwstr>
  </property>
</Properties>
</file>