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5096" windowHeight="9516"/>
  </bookViews>
  <sheets>
    <sheet name="项目支出绩效自评表" sheetId="1" r:id="rId1"/>
  </sheets>
  <definedNames>
    <definedName name="_xlnm.Print_Area" localSheetId="0">项目支出绩效自评表!$A$1:$J$46</definedName>
    <definedName name="_xlnm.Print_Titles" localSheetId="0">项目支出绩效自评表!$13:$13</definedName>
  </definedNames>
  <calcPr calcId="144525"/>
</workbook>
</file>

<file path=xl/calcChain.xml><?xml version="1.0" encoding="utf-8"?>
<calcChain xmlns="http://schemas.openxmlformats.org/spreadsheetml/2006/main">
  <c r="I45" i="1"/>
  <c r="H45"/>
  <c r="J8"/>
  <c r="I8"/>
  <c r="J7"/>
  <c r="I7"/>
</calcChain>
</file>

<file path=xl/sharedStrings.xml><?xml version="1.0" encoding="utf-8"?>
<sst xmlns="http://schemas.openxmlformats.org/spreadsheetml/2006/main" count="127" uniqueCount="94">
  <si>
    <t>项目支出绩效自评表</t>
  </si>
  <si>
    <t>（2022年度）</t>
  </si>
  <si>
    <t>项目名称</t>
  </si>
  <si>
    <t>信息系统运维类项目</t>
  </si>
  <si>
    <t>主管部门</t>
  </si>
  <si>
    <t>北京市妇女联合会</t>
  </si>
  <si>
    <t>实施单位</t>
  </si>
  <si>
    <t>北京市妇女发展研究中心</t>
  </si>
  <si>
    <t>项目负责人</t>
  </si>
  <si>
    <t>孟晨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</si>
  <si>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</si>
  <si>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</si>
  <si>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</si>
  <si>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</si>
  <si>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</si>
  <si>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</si>
  <si>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</si>
  <si>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</si>
  <si>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</si>
  <si>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</si>
  <si>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</si>
  <si>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</si>
  <si>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</si>
  <si>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</si>
  <si>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</si>
  <si>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r>
      <rPr>
        <b/>
        <sz val="11"/>
        <color rgb="FF000000"/>
        <rFont val="宋体"/>
        <charset val="134"/>
      </rPr>
      <t xml:space="preserve">云租赁项目目标： </t>
    </r>
    <r>
      <rPr>
        <sz val="11"/>
        <color rgb="FF000000"/>
        <rFont val="宋体"/>
        <charset val="134"/>
      </rPr>
      <t xml:space="preserve">
目标1：乙方为甲方单位提供政务云租赁服务，包括基础服务及扩展服务； 
目标2：在运维期间内，乙方确保提供的云平台层面的安全性； 目标3：乙方提供的云平台整体可用性应不低于99.9%，数据可靠性应不低于99.9999%。 
目标4：乙方应按时间节点要求提交对应系统的安全巡检、日至分析及漏扫报告； 
目标5：按照支付进度完成首付款、中期款及尾款的支付。
</t>
    </r>
    <r>
      <rPr>
        <b/>
        <sz val="11"/>
        <color rgb="FF000000"/>
        <rFont val="宋体"/>
        <charset val="134"/>
      </rPr>
      <t xml:space="preserve">运维项目目标： </t>
    </r>
    <r>
      <rPr>
        <sz val="11"/>
        <color rgb="FF000000"/>
        <rFont val="宋体"/>
        <charset val="134"/>
      </rPr>
      <t xml:space="preserve">
目标1：主机系统运维服务：乙方需按照甲方要求，提供虚拟化管理平台和数据库的维护服务，保障市妇联信息化系统各业务系统的正常运转； 
目标2：业务系统运维服务：乙方需完成包括操作系统、信息化系统、网站系统漏洞修复、重点时期的运维保障等系统以及业务的运维服务。
</t>
    </r>
    <r>
      <rPr>
        <b/>
        <sz val="11"/>
        <color rgb="FF000000"/>
        <rFont val="宋体"/>
        <charset val="134"/>
      </rPr>
      <t xml:space="preserve">英文审改项目目标： </t>
    </r>
    <r>
      <rPr>
        <sz val="11"/>
        <color rgb="FF000000"/>
        <rFont val="宋体"/>
        <charset val="134"/>
      </rPr>
      <t xml:space="preserve">
目标1：翻译达到12万字/年（汉字），正确率100%； 
目标2：翻译内容准确流畅，符合国家外宣政策，适合外国读者阅读习惯； 
目标3：乙方指定联系人负责协调工作。</t>
    </r>
  </si>
  <si>
    <t>云租赁项目目标完成情况： 
按照目标分别完成了
目标1：乙方为甲方单位提供政务云租赁服务，包括基础服务及扩展服务； 
目标2：在运维期间内，乙方确保提供的云平台层面的安全性； 
目标3：乙方提供的云平台整体可用性应不低于99.9%，数据可靠性应不低于99.9999%；
目标4：乙方应按时间节点要求提交对应系统的安全巡检、日至分析及漏扫报告； 
目标5：按照支付进度完成首付款、中期款及尾款的支付。
运维项目目标完成情况： 
按照目标分别完成了
目标1：主机系统运维服务：乙方需按照甲方要求，提供虚拟化管理平台和数据库的维护服务，保障市妇联信息化系统各业务系统的正常运转； 
目标2：业务系统运维服务：乙方需完成包括操作系统、信息化系统、网站系统漏洞修复、重点时期的运维保障等系统以及业务的运维服务； 
英文审改项目目标完成情况： 
按照目标分别完成了
目标1：翻译达到12万字/年（汉字），正确率100%； 
目标2：翻译内容准确流畅，符合国家外宣政策，适合外国读者阅读习惯； 
目标3：乙方指定联系人负责协调工作。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</si>
  <si>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</si>
  <si>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</si>
  <si>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</si>
  <si>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</si>
  <si>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</si>
  <si>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</si>
  <si>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</si>
  <si>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</si>
  <si>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（21分）</t>
  </si>
  <si>
    <t>云主机本地备份服务</t>
  </si>
  <si>
    <t>12次</t>
  </si>
  <si>
    <t>远程接入服务</t>
  </si>
  <si>
    <t>1年</t>
  </si>
  <si>
    <t>信息化运维互联网及政务外网安全及应用系统软件管理维护巡检</t>
  </si>
  <si>
    <t>网页防篡改监控</t>
  </si>
  <si>
    <t>翻译字数</t>
  </si>
  <si>
    <t>12万字</t>
  </si>
  <si>
    <t>信息化运维工作日运维工程师运维</t>
  </si>
  <si>
    <t>200天</t>
  </si>
  <si>
    <t>受疫情影响，因电子围栏居家隔离，属不可抗力</t>
  </si>
  <si>
    <t>主机杀毒服务</t>
  </si>
  <si>
    <t>SSL VPN服务</t>
  </si>
  <si>
    <t>日志分析</t>
  </si>
  <si>
    <t>运维值守</t>
  </si>
  <si>
    <t>人工巡检</t>
  </si>
  <si>
    <t>信息化运维主机设备及应用系统软件管理维</t>
  </si>
  <si>
    <t>受疫情影响，因电子围栏居家隔离，且机房不允许外单位人员进入，属不可抗力</t>
  </si>
  <si>
    <t>服务器可用性</t>
  </si>
  <si>
    <t>存储数据服务可用性</t>
  </si>
  <si>
    <t>互联网IP地址租用服务</t>
  </si>
  <si>
    <t>网络带宽可用性</t>
  </si>
  <si>
    <t>质量指标
（13分）</t>
  </si>
  <si>
    <t>信息化运维应用系统软硬件全年运行安全可靠，信息化运维网站正常访问（不含正常的测试及安全加固）</t>
  </si>
  <si>
    <t>扩展服务</t>
  </si>
  <si>
    <t>好坏</t>
  </si>
  <si>
    <t>扩展服务资源提供率100%</t>
  </si>
  <si>
    <t>基础服务</t>
  </si>
  <si>
    <t>基础服务资料提供率100%</t>
  </si>
  <si>
    <t>翻译服务准学率</t>
  </si>
  <si>
    <t>时效指标（6分）</t>
  </si>
  <si>
    <t>运维上年度合同尾款支付时间</t>
  </si>
  <si>
    <t>3月</t>
  </si>
  <si>
    <t>英文审改完成时间</t>
  </si>
  <si>
    <t>12月</t>
  </si>
  <si>
    <t>云租赁项目中期款支付时间</t>
  </si>
  <si>
    <t>6月</t>
  </si>
  <si>
    <t>云租赁项目尾款支付时间</t>
  </si>
  <si>
    <t>9月</t>
  </si>
  <si>
    <t>10月</t>
  </si>
  <si>
    <t>疫情影响，付款流程延迟</t>
  </si>
  <si>
    <t>云租赁项目次年首付款支付时间</t>
  </si>
  <si>
    <t>11月</t>
  </si>
  <si>
    <t>运维本年度合同首付款</t>
  </si>
  <si>
    <t>成本指标
（10分）</t>
  </si>
  <si>
    <t>预算控制数</t>
  </si>
  <si>
    <t>254.0211万元</t>
  </si>
  <si>
    <t>效益指标
（30分）</t>
  </si>
  <si>
    <t>社会效益指标（30分）</t>
  </si>
  <si>
    <t>翻译内容准确流畅，符合国家外宣政策，适合外国读者阅读习惯</t>
  </si>
  <si>
    <t>业务系统正常使用，系统运行安全可靠</t>
  </si>
  <si>
    <t>上云系统网络运行安全可靠</t>
  </si>
  <si>
    <t>满意度指标
（10分）</t>
  </si>
  <si>
    <t>服务对象满意度指标（10分）</t>
  </si>
  <si>
    <t>使用人员对相关信息系统的满意度</t>
  </si>
  <si>
    <t>总分</t>
  </si>
  <si>
    <t>——</t>
  </si>
  <si>
    <r>
      <rPr>
        <b/>
        <sz val="11"/>
        <color theme="1"/>
        <rFont val="宋体"/>
        <charset val="134"/>
        <scheme val="minor"/>
      </rPr>
      <t>专家意见及建议：</t>
    </r>
    <r>
      <rPr>
        <sz val="11"/>
        <color theme="1"/>
        <rFont val="宋体"/>
        <charset val="134"/>
        <scheme val="minor"/>
      </rPr>
      <t xml:space="preserve">
问题：
1、受疫情影响，云租赁项目尾款支付流程延迟；次年首付款支付流程延迟，未见签订相关补充协议等降低相关风险。另外尾款支付延迟未见相关补充说明，项目缺少相关资料。
2、绩效目标申报目标指标填报不够规范，未体现出预期项目产出的效益和目标。效益指标过于量化，且不能完全体现项目的预期效益情况。满意度指标设置较为笼统，该项目有三个子项目，但目前的满意度指标只涉及使用人员。
3、项目实施方案不够细化，缺少预期的风险、组织实施职责分工等。
建议：
1、主要对项目过程、变动情况等资料的留存和收集，保障项目资料的完整性。
2、严格按照绩效管理要求申报项目，合理设置绩效目标与指标，提高绩效目标表的准确性和合理性。
3、建议优化实施方案，提高项目实施方案的指导作用，加强项目管理的规范化水平。建议更新完善信息化管理制度，结合目前信息化覆盖范围和应用情况，提高内部制度化管理要求。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</si>
</sst>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_ * #,##0.000000_ ;_ * \-#,##0.000000_ ;_ * &quot;-&quot;??????_ ;_ @_ "/>
    <numFmt numFmtId="179" formatCode="#,##0.00_ "/>
    <numFmt numFmtId="180" formatCode="0_);[Red]\(0\)"/>
  </numFmts>
  <fonts count="13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9" fontId="4" fillId="0" borderId="1" xfId="2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80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1" xfId="3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46"/>
  <sheetViews>
    <sheetView tabSelected="1" view="pageBreakPreview" topLeftCell="A39" zoomScaleSheetLayoutView="100" workbookViewId="0">
      <selection activeCell="A45" sqref="A45:G45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6" customWidth="1"/>
    <col min="5" max="5" width="13.33203125" style="6" customWidth="1"/>
    <col min="6" max="6" width="16.21875" style="6" customWidth="1"/>
    <col min="7" max="7" width="13.88671875" style="5" customWidth="1"/>
    <col min="8" max="8" width="9.33203125" style="5" customWidth="1"/>
    <col min="9" max="9" width="7.88671875" style="6" customWidth="1"/>
    <col min="10" max="10" width="18.88671875" style="5" customWidth="1"/>
  </cols>
  <sheetData>
    <row r="1" spans="1:10" ht="20.399999999999999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1" customFormat="1" ht="17.2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8.75" customHeight="1">
      <c r="A3" s="33" t="s">
        <v>2</v>
      </c>
      <c r="B3" s="33"/>
      <c r="C3" s="33"/>
      <c r="D3" s="33" t="s">
        <v>3</v>
      </c>
      <c r="E3" s="33"/>
      <c r="F3" s="33"/>
      <c r="G3" s="33"/>
      <c r="H3" s="33"/>
      <c r="I3" s="33"/>
      <c r="J3" s="33"/>
    </row>
    <row r="4" spans="1:10" ht="18.75" customHeight="1">
      <c r="A4" s="33" t="s">
        <v>4</v>
      </c>
      <c r="B4" s="33"/>
      <c r="C4" s="33"/>
      <c r="D4" s="34" t="s">
        <v>5</v>
      </c>
      <c r="E4" s="34"/>
      <c r="F4" s="34" t="s">
        <v>6</v>
      </c>
      <c r="G4" s="34"/>
      <c r="H4" s="34"/>
      <c r="I4" s="34" t="s">
        <v>7</v>
      </c>
      <c r="J4" s="34"/>
    </row>
    <row r="5" spans="1:10" ht="18.75" customHeight="1">
      <c r="A5" s="33" t="s">
        <v>8</v>
      </c>
      <c r="B5" s="33"/>
      <c r="C5" s="33"/>
      <c r="D5" s="34" t="s">
        <v>9</v>
      </c>
      <c r="E5" s="34"/>
      <c r="F5" s="34" t="s">
        <v>10</v>
      </c>
      <c r="G5" s="34"/>
      <c r="H5" s="34"/>
      <c r="I5" s="34">
        <v>55565976</v>
      </c>
      <c r="J5" s="34"/>
    </row>
    <row r="6" spans="1:10" s="2" customFormat="1" ht="27" customHeight="1">
      <c r="A6" s="33" t="s">
        <v>11</v>
      </c>
      <c r="B6" s="33"/>
      <c r="C6" s="33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33"/>
      <c r="B7" s="33"/>
      <c r="C7" s="33"/>
      <c r="D7" s="7" t="s">
        <v>18</v>
      </c>
      <c r="E7" s="8">
        <v>254.02109999999999</v>
      </c>
      <c r="F7" s="8">
        <v>254.02109999999999</v>
      </c>
      <c r="G7" s="8">
        <v>254.02109999999999</v>
      </c>
      <c r="H7" s="9">
        <v>10</v>
      </c>
      <c r="I7" s="26">
        <f>G7/F7</f>
        <v>1</v>
      </c>
      <c r="J7" s="27">
        <f>H7*I7</f>
        <v>10</v>
      </c>
    </row>
    <row r="8" spans="1:10" ht="17.25" customHeight="1">
      <c r="A8" s="33"/>
      <c r="B8" s="33"/>
      <c r="C8" s="33"/>
      <c r="D8" s="7" t="s">
        <v>19</v>
      </c>
      <c r="E8" s="8">
        <v>254.02109999999999</v>
      </c>
      <c r="F8" s="8">
        <v>254.02109999999999</v>
      </c>
      <c r="G8" s="8">
        <v>254.02109999999999</v>
      </c>
      <c r="H8" s="9">
        <v>10</v>
      </c>
      <c r="I8" s="26">
        <f>G8/F8</f>
        <v>1</v>
      </c>
      <c r="J8" s="27">
        <f>H8*I8</f>
        <v>10</v>
      </c>
    </row>
    <row r="9" spans="1:10" ht="17.25" customHeight="1">
      <c r="A9" s="33"/>
      <c r="B9" s="33"/>
      <c r="C9" s="33"/>
      <c r="D9" s="10" t="s">
        <v>20</v>
      </c>
      <c r="E9" s="11"/>
      <c r="F9" s="12"/>
      <c r="G9" s="7"/>
      <c r="H9" s="13"/>
      <c r="I9" s="28"/>
      <c r="J9" s="13"/>
    </row>
    <row r="10" spans="1:10" ht="17.25" customHeight="1">
      <c r="A10" s="33"/>
      <c r="B10" s="33"/>
      <c r="C10" s="33"/>
      <c r="D10" s="7" t="s">
        <v>21</v>
      </c>
      <c r="E10" s="7"/>
      <c r="F10" s="7"/>
      <c r="G10" s="14"/>
      <c r="H10" s="15"/>
      <c r="I10" s="28"/>
      <c r="J10" s="15"/>
    </row>
    <row r="11" spans="1:10" ht="21" customHeight="1">
      <c r="A11" s="33" t="s">
        <v>22</v>
      </c>
      <c r="B11" s="33" t="s">
        <v>23</v>
      </c>
      <c r="C11" s="33"/>
      <c r="D11" s="33"/>
      <c r="E11" s="33"/>
      <c r="F11" s="33" t="s">
        <v>24</v>
      </c>
      <c r="G11" s="33"/>
      <c r="H11" s="33"/>
      <c r="I11" s="33"/>
      <c r="J11" s="33"/>
    </row>
    <row r="12" spans="1:10" ht="312" customHeight="1">
      <c r="A12" s="56"/>
      <c r="B12" s="35" t="s">
        <v>25</v>
      </c>
      <c r="C12" s="36"/>
      <c r="D12" s="37"/>
      <c r="E12" s="38"/>
      <c r="F12" s="39" t="s">
        <v>26</v>
      </c>
      <c r="G12" s="40"/>
      <c r="H12" s="40"/>
      <c r="I12" s="40"/>
      <c r="J12" s="41"/>
    </row>
    <row r="13" spans="1:10" s="3" customFormat="1" ht="32.25" customHeight="1">
      <c r="A13" s="33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42" t="s">
        <v>32</v>
      </c>
      <c r="G13" s="43"/>
      <c r="H13" s="10" t="s">
        <v>15</v>
      </c>
      <c r="I13" s="7" t="s">
        <v>17</v>
      </c>
      <c r="J13" s="7" t="s">
        <v>33</v>
      </c>
    </row>
    <row r="14" spans="1:10" s="4" customFormat="1" ht="19.5" customHeight="1">
      <c r="A14" s="33"/>
      <c r="B14" s="57" t="s">
        <v>34</v>
      </c>
      <c r="C14" s="59" t="s">
        <v>35</v>
      </c>
      <c r="D14" s="62" t="s">
        <v>36</v>
      </c>
      <c r="E14" s="18" t="s">
        <v>37</v>
      </c>
      <c r="F14" s="34" t="s">
        <v>37</v>
      </c>
      <c r="G14" s="34"/>
      <c r="H14" s="19">
        <v>1</v>
      </c>
      <c r="I14" s="19">
        <v>1</v>
      </c>
      <c r="J14" s="14"/>
    </row>
    <row r="15" spans="1:10" s="4" customFormat="1" ht="19.5" customHeight="1">
      <c r="A15" s="33"/>
      <c r="B15" s="58"/>
      <c r="C15" s="60"/>
      <c r="D15" s="62" t="s">
        <v>38</v>
      </c>
      <c r="E15" s="18" t="s">
        <v>39</v>
      </c>
      <c r="F15" s="34" t="s">
        <v>39</v>
      </c>
      <c r="G15" s="34"/>
      <c r="H15" s="19">
        <v>1</v>
      </c>
      <c r="I15" s="19">
        <v>1</v>
      </c>
      <c r="J15" s="14"/>
    </row>
    <row r="16" spans="1:10" s="4" customFormat="1" ht="42" customHeight="1">
      <c r="A16" s="33"/>
      <c r="B16" s="58"/>
      <c r="C16" s="60"/>
      <c r="D16" s="62" t="s">
        <v>40</v>
      </c>
      <c r="E16" s="18" t="s">
        <v>37</v>
      </c>
      <c r="F16" s="34" t="s">
        <v>37</v>
      </c>
      <c r="G16" s="34"/>
      <c r="H16" s="19">
        <v>1</v>
      </c>
      <c r="I16" s="19">
        <v>1</v>
      </c>
      <c r="J16" s="14"/>
    </row>
    <row r="17" spans="1:10" s="4" customFormat="1" ht="19.5" customHeight="1">
      <c r="A17" s="33"/>
      <c r="B17" s="58"/>
      <c r="C17" s="60"/>
      <c r="D17" s="62" t="s">
        <v>41</v>
      </c>
      <c r="E17" s="18" t="s">
        <v>39</v>
      </c>
      <c r="F17" s="34" t="s">
        <v>39</v>
      </c>
      <c r="G17" s="34"/>
      <c r="H17" s="19">
        <v>2</v>
      </c>
      <c r="I17" s="19">
        <v>2</v>
      </c>
      <c r="J17" s="14"/>
    </row>
    <row r="18" spans="1:10" s="4" customFormat="1" ht="19.5" customHeight="1">
      <c r="A18" s="33"/>
      <c r="B18" s="58"/>
      <c r="C18" s="60"/>
      <c r="D18" s="62" t="s">
        <v>42</v>
      </c>
      <c r="E18" s="18" t="s">
        <v>43</v>
      </c>
      <c r="F18" s="34" t="s">
        <v>43</v>
      </c>
      <c r="G18" s="34"/>
      <c r="H18" s="19">
        <v>2</v>
      </c>
      <c r="I18" s="19">
        <v>2</v>
      </c>
      <c r="J18" s="14"/>
    </row>
    <row r="19" spans="1:10" s="4" customFormat="1" ht="45.75" customHeight="1">
      <c r="A19" s="33"/>
      <c r="B19" s="58"/>
      <c r="C19" s="60"/>
      <c r="D19" s="62" t="s">
        <v>44</v>
      </c>
      <c r="E19" s="18" t="s">
        <v>45</v>
      </c>
      <c r="F19" s="34" t="s">
        <v>45</v>
      </c>
      <c r="G19" s="34"/>
      <c r="H19" s="19">
        <v>2</v>
      </c>
      <c r="I19" s="19">
        <v>1</v>
      </c>
      <c r="J19" s="14" t="s">
        <v>46</v>
      </c>
    </row>
    <row r="20" spans="1:10" s="4" customFormat="1" ht="19.5" customHeight="1">
      <c r="A20" s="33"/>
      <c r="B20" s="58"/>
      <c r="C20" s="60"/>
      <c r="D20" s="62" t="s">
        <v>47</v>
      </c>
      <c r="E20" s="18" t="s">
        <v>39</v>
      </c>
      <c r="F20" s="34" t="s">
        <v>39</v>
      </c>
      <c r="G20" s="34"/>
      <c r="H20" s="19">
        <v>1</v>
      </c>
      <c r="I20" s="19">
        <v>1</v>
      </c>
      <c r="J20" s="14"/>
    </row>
    <row r="21" spans="1:10" s="4" customFormat="1" ht="19.5" customHeight="1">
      <c r="A21" s="33"/>
      <c r="B21" s="58"/>
      <c r="C21" s="60"/>
      <c r="D21" s="62" t="s">
        <v>48</v>
      </c>
      <c r="E21" s="18" t="s">
        <v>39</v>
      </c>
      <c r="F21" s="34" t="s">
        <v>39</v>
      </c>
      <c r="G21" s="34"/>
      <c r="H21" s="19">
        <v>1</v>
      </c>
      <c r="I21" s="19">
        <v>1</v>
      </c>
      <c r="J21" s="14"/>
    </row>
    <row r="22" spans="1:10" s="4" customFormat="1" ht="19.5" customHeight="1">
      <c r="A22" s="33"/>
      <c r="B22" s="58"/>
      <c r="C22" s="60"/>
      <c r="D22" s="62" t="s">
        <v>49</v>
      </c>
      <c r="E22" s="18" t="s">
        <v>39</v>
      </c>
      <c r="F22" s="34" t="s">
        <v>39</v>
      </c>
      <c r="G22" s="34"/>
      <c r="H22" s="19">
        <v>1</v>
      </c>
      <c r="I22" s="19">
        <v>1</v>
      </c>
      <c r="J22" s="14"/>
    </row>
    <row r="23" spans="1:10" s="4" customFormat="1" ht="19.5" customHeight="1">
      <c r="A23" s="33"/>
      <c r="B23" s="58"/>
      <c r="C23" s="60"/>
      <c r="D23" s="62" t="s">
        <v>50</v>
      </c>
      <c r="E23" s="18" t="s">
        <v>39</v>
      </c>
      <c r="F23" s="34" t="s">
        <v>39</v>
      </c>
      <c r="G23" s="34"/>
      <c r="H23" s="19">
        <v>1</v>
      </c>
      <c r="I23" s="19">
        <v>1</v>
      </c>
      <c r="J23" s="14"/>
    </row>
    <row r="24" spans="1:10" s="4" customFormat="1" ht="19.5" customHeight="1">
      <c r="A24" s="33"/>
      <c r="B24" s="58"/>
      <c r="C24" s="60"/>
      <c r="D24" s="62" t="s">
        <v>51</v>
      </c>
      <c r="E24" s="18" t="s">
        <v>39</v>
      </c>
      <c r="F24" s="34" t="s">
        <v>39</v>
      </c>
      <c r="G24" s="34"/>
      <c r="H24" s="19">
        <v>1</v>
      </c>
      <c r="I24" s="19">
        <v>1</v>
      </c>
      <c r="J24" s="14"/>
    </row>
    <row r="25" spans="1:10" s="4" customFormat="1" ht="57" customHeight="1">
      <c r="A25" s="33"/>
      <c r="B25" s="58"/>
      <c r="C25" s="60"/>
      <c r="D25" s="62" t="s">
        <v>52</v>
      </c>
      <c r="E25" s="18" t="s">
        <v>39</v>
      </c>
      <c r="F25" s="34" t="s">
        <v>39</v>
      </c>
      <c r="G25" s="34"/>
      <c r="H25" s="19">
        <v>3</v>
      </c>
      <c r="I25" s="19">
        <v>1</v>
      </c>
      <c r="J25" s="14" t="s">
        <v>53</v>
      </c>
    </row>
    <row r="26" spans="1:10" s="4" customFormat="1" ht="19.5" customHeight="1">
      <c r="A26" s="33"/>
      <c r="B26" s="58"/>
      <c r="C26" s="60"/>
      <c r="D26" s="62" t="s">
        <v>54</v>
      </c>
      <c r="E26" s="20">
        <v>0.999</v>
      </c>
      <c r="F26" s="44">
        <v>0.999</v>
      </c>
      <c r="G26" s="45"/>
      <c r="H26" s="19">
        <v>1</v>
      </c>
      <c r="I26" s="19">
        <v>1</v>
      </c>
      <c r="J26" s="14"/>
    </row>
    <row r="27" spans="1:10" s="4" customFormat="1" ht="19.5" customHeight="1">
      <c r="A27" s="33"/>
      <c r="B27" s="58"/>
      <c r="C27" s="60"/>
      <c r="D27" s="62" t="s">
        <v>55</v>
      </c>
      <c r="E27" s="20">
        <v>0.99990000000000001</v>
      </c>
      <c r="F27" s="44">
        <v>0.99990000000000001</v>
      </c>
      <c r="G27" s="45"/>
      <c r="H27" s="19">
        <v>1</v>
      </c>
      <c r="I27" s="19">
        <v>1</v>
      </c>
      <c r="J27" s="14"/>
    </row>
    <row r="28" spans="1:10" s="4" customFormat="1" ht="28.05" customHeight="1">
      <c r="A28" s="33"/>
      <c r="B28" s="58"/>
      <c r="C28" s="60"/>
      <c r="D28" s="62" t="s">
        <v>56</v>
      </c>
      <c r="E28" s="18" t="s">
        <v>39</v>
      </c>
      <c r="F28" s="34" t="s">
        <v>39</v>
      </c>
      <c r="G28" s="34"/>
      <c r="H28" s="19">
        <v>1</v>
      </c>
      <c r="I28" s="19">
        <v>1</v>
      </c>
      <c r="J28" s="14"/>
    </row>
    <row r="29" spans="1:10" s="4" customFormat="1" ht="19.5" customHeight="1">
      <c r="A29" s="33"/>
      <c r="B29" s="58"/>
      <c r="C29" s="61"/>
      <c r="D29" s="62" t="s">
        <v>57</v>
      </c>
      <c r="E29" s="20">
        <v>0.99990000000000001</v>
      </c>
      <c r="F29" s="44">
        <v>0.99990000000000001</v>
      </c>
      <c r="G29" s="45"/>
      <c r="H29" s="19">
        <v>1</v>
      </c>
      <c r="I29" s="19">
        <v>1</v>
      </c>
      <c r="J29" s="14"/>
    </row>
    <row r="30" spans="1:10" s="4" customFormat="1" ht="86.4">
      <c r="A30" s="33"/>
      <c r="B30" s="58"/>
      <c r="C30" s="59" t="s">
        <v>58</v>
      </c>
      <c r="D30" s="62" t="s">
        <v>59</v>
      </c>
      <c r="E30" s="20">
        <v>0.999</v>
      </c>
      <c r="F30" s="46">
        <v>1</v>
      </c>
      <c r="G30" s="46"/>
      <c r="H30" s="19">
        <v>3</v>
      </c>
      <c r="I30" s="19">
        <v>3</v>
      </c>
      <c r="J30" s="14"/>
    </row>
    <row r="31" spans="1:10" s="4" customFormat="1" ht="19.5" customHeight="1">
      <c r="A31" s="33"/>
      <c r="B31" s="58"/>
      <c r="C31" s="60"/>
      <c r="D31" s="62" t="s">
        <v>60</v>
      </c>
      <c r="E31" s="21" t="s">
        <v>61</v>
      </c>
      <c r="F31" s="47" t="s">
        <v>62</v>
      </c>
      <c r="G31" s="34"/>
      <c r="H31" s="19">
        <v>4</v>
      </c>
      <c r="I31" s="19">
        <v>4</v>
      </c>
      <c r="J31" s="14"/>
    </row>
    <row r="32" spans="1:10" s="4" customFormat="1" ht="19.5" customHeight="1">
      <c r="A32" s="33"/>
      <c r="B32" s="58"/>
      <c r="C32" s="60"/>
      <c r="D32" s="62" t="s">
        <v>63</v>
      </c>
      <c r="E32" s="21" t="s">
        <v>61</v>
      </c>
      <c r="F32" s="47" t="s">
        <v>64</v>
      </c>
      <c r="G32" s="34"/>
      <c r="H32" s="19">
        <v>4</v>
      </c>
      <c r="I32" s="19">
        <v>4</v>
      </c>
      <c r="J32" s="14"/>
    </row>
    <row r="33" spans="1:10" s="4" customFormat="1" ht="19.5" customHeight="1">
      <c r="A33" s="33"/>
      <c r="B33" s="58"/>
      <c r="C33" s="61"/>
      <c r="D33" s="62" t="s">
        <v>65</v>
      </c>
      <c r="E33" s="22">
        <v>1</v>
      </c>
      <c r="F33" s="47">
        <v>1</v>
      </c>
      <c r="G33" s="34"/>
      <c r="H33" s="19">
        <v>2</v>
      </c>
      <c r="I33" s="19">
        <v>2</v>
      </c>
      <c r="J33" s="14"/>
    </row>
    <row r="34" spans="1:10" s="4" customFormat="1" ht="28.8">
      <c r="A34" s="33"/>
      <c r="B34" s="58"/>
      <c r="C34" s="59" t="s">
        <v>66</v>
      </c>
      <c r="D34" s="62" t="s">
        <v>67</v>
      </c>
      <c r="E34" s="18" t="s">
        <v>68</v>
      </c>
      <c r="F34" s="34" t="s">
        <v>68</v>
      </c>
      <c r="G34" s="34"/>
      <c r="H34" s="19">
        <v>1</v>
      </c>
      <c r="I34" s="19">
        <v>1</v>
      </c>
      <c r="J34" s="14"/>
    </row>
    <row r="35" spans="1:10" s="4" customFormat="1" ht="19.5" customHeight="1">
      <c r="A35" s="33"/>
      <c r="B35" s="58"/>
      <c r="C35" s="60"/>
      <c r="D35" s="62" t="s">
        <v>69</v>
      </c>
      <c r="E35" s="18" t="s">
        <v>70</v>
      </c>
      <c r="F35" s="34" t="s">
        <v>70</v>
      </c>
      <c r="G35" s="34"/>
      <c r="H35" s="19">
        <v>1</v>
      </c>
      <c r="I35" s="19">
        <v>1</v>
      </c>
      <c r="J35" s="14"/>
    </row>
    <row r="36" spans="1:10" s="4" customFormat="1" ht="37.950000000000003" customHeight="1">
      <c r="A36" s="33"/>
      <c r="B36" s="58"/>
      <c r="C36" s="60"/>
      <c r="D36" s="62" t="s">
        <v>71</v>
      </c>
      <c r="E36" s="18" t="s">
        <v>72</v>
      </c>
      <c r="F36" s="34" t="s">
        <v>72</v>
      </c>
      <c r="G36" s="34"/>
      <c r="H36" s="19">
        <v>1</v>
      </c>
      <c r="I36" s="19">
        <v>1</v>
      </c>
      <c r="J36" s="14"/>
    </row>
    <row r="37" spans="1:10" s="4" customFormat="1" ht="31.95" customHeight="1">
      <c r="A37" s="33"/>
      <c r="B37" s="58"/>
      <c r="C37" s="60"/>
      <c r="D37" s="62" t="s">
        <v>73</v>
      </c>
      <c r="E37" s="18" t="s">
        <v>74</v>
      </c>
      <c r="F37" s="48" t="s">
        <v>75</v>
      </c>
      <c r="G37" s="49"/>
      <c r="H37" s="19">
        <v>1</v>
      </c>
      <c r="I37" s="19">
        <v>0</v>
      </c>
      <c r="J37" s="14" t="s">
        <v>76</v>
      </c>
    </row>
    <row r="38" spans="1:10" s="4" customFormat="1" ht="33" customHeight="1">
      <c r="A38" s="33"/>
      <c r="B38" s="58"/>
      <c r="C38" s="60"/>
      <c r="D38" s="62" t="s">
        <v>77</v>
      </c>
      <c r="E38" s="18" t="s">
        <v>74</v>
      </c>
      <c r="F38" s="48" t="s">
        <v>78</v>
      </c>
      <c r="G38" s="49"/>
      <c r="H38" s="19">
        <v>1</v>
      </c>
      <c r="I38" s="19">
        <v>0</v>
      </c>
      <c r="J38" s="14" t="s">
        <v>76</v>
      </c>
    </row>
    <row r="39" spans="1:10" s="4" customFormat="1" ht="33" customHeight="1">
      <c r="A39" s="33"/>
      <c r="B39" s="58"/>
      <c r="C39" s="61"/>
      <c r="D39" s="62" t="s">
        <v>79</v>
      </c>
      <c r="E39" s="18" t="s">
        <v>68</v>
      </c>
      <c r="F39" s="48" t="s">
        <v>68</v>
      </c>
      <c r="G39" s="49"/>
      <c r="H39" s="19">
        <v>1</v>
      </c>
      <c r="I39" s="19">
        <v>1</v>
      </c>
      <c r="J39" s="14"/>
    </row>
    <row r="40" spans="1:10" s="4" customFormat="1" ht="37.950000000000003" customHeight="1">
      <c r="A40" s="33"/>
      <c r="B40" s="58"/>
      <c r="C40" s="17" t="s">
        <v>80</v>
      </c>
      <c r="D40" s="62" t="s">
        <v>81</v>
      </c>
      <c r="E40" s="18" t="s">
        <v>82</v>
      </c>
      <c r="F40" s="50" t="s">
        <v>82</v>
      </c>
      <c r="G40" s="50"/>
      <c r="H40" s="19">
        <v>10</v>
      </c>
      <c r="I40" s="19">
        <v>10</v>
      </c>
      <c r="J40" s="14"/>
    </row>
    <row r="41" spans="1:10" s="4" customFormat="1" ht="64.05" customHeight="1">
      <c r="A41" s="33"/>
      <c r="B41" s="34" t="s">
        <v>83</v>
      </c>
      <c r="C41" s="59" t="s">
        <v>84</v>
      </c>
      <c r="D41" s="62" t="s">
        <v>85</v>
      </c>
      <c r="E41" s="22">
        <v>1</v>
      </c>
      <c r="F41" s="51">
        <v>1</v>
      </c>
      <c r="G41" s="51"/>
      <c r="H41" s="23">
        <v>10</v>
      </c>
      <c r="I41" s="29">
        <v>10</v>
      </c>
      <c r="J41" s="14"/>
    </row>
    <row r="42" spans="1:10" s="4" customFormat="1" ht="49.95" customHeight="1">
      <c r="A42" s="33"/>
      <c r="B42" s="34"/>
      <c r="C42" s="60"/>
      <c r="D42" s="62" t="s">
        <v>86</v>
      </c>
      <c r="E42" s="20">
        <v>0.999</v>
      </c>
      <c r="F42" s="46">
        <v>0.999</v>
      </c>
      <c r="G42" s="46"/>
      <c r="H42" s="23">
        <v>10</v>
      </c>
      <c r="I42" s="29">
        <v>10</v>
      </c>
      <c r="J42" s="14"/>
    </row>
    <row r="43" spans="1:10" s="4" customFormat="1" ht="28.95" customHeight="1">
      <c r="A43" s="33"/>
      <c r="B43" s="34"/>
      <c r="C43" s="61"/>
      <c r="D43" s="62" t="s">
        <v>87</v>
      </c>
      <c r="E43" s="22">
        <v>1</v>
      </c>
      <c r="F43" s="51">
        <v>1</v>
      </c>
      <c r="G43" s="51"/>
      <c r="H43" s="23">
        <v>10</v>
      </c>
      <c r="I43" s="29">
        <v>10</v>
      </c>
      <c r="J43" s="14"/>
    </row>
    <row r="44" spans="1:10" s="4" customFormat="1" ht="43.95" customHeight="1">
      <c r="A44" s="33"/>
      <c r="B44" s="16" t="s">
        <v>88</v>
      </c>
      <c r="C44" s="16" t="s">
        <v>89</v>
      </c>
      <c r="D44" s="62" t="s">
        <v>90</v>
      </c>
      <c r="E44" s="24">
        <v>0.95</v>
      </c>
      <c r="F44" s="47">
        <v>1</v>
      </c>
      <c r="G44" s="34"/>
      <c r="H44" s="23">
        <v>10</v>
      </c>
      <c r="I44" s="29">
        <v>8</v>
      </c>
      <c r="J44" s="14"/>
    </row>
    <row r="45" spans="1:10" s="4" customFormat="1" ht="21" customHeight="1">
      <c r="A45" s="52" t="s">
        <v>91</v>
      </c>
      <c r="B45" s="52"/>
      <c r="C45" s="52"/>
      <c r="D45" s="52"/>
      <c r="E45" s="52"/>
      <c r="F45" s="52"/>
      <c r="G45" s="52"/>
      <c r="H45" s="25">
        <f>SUM(H14:H44)+H7</f>
        <v>100</v>
      </c>
      <c r="I45" s="25">
        <f>SUM(I14:I44)+J7</f>
        <v>93</v>
      </c>
      <c r="J45" s="30" t="s">
        <v>92</v>
      </c>
    </row>
    <row r="46" spans="1:10" ht="207" customHeight="1">
      <c r="A46" s="53" t="s">
        <v>93</v>
      </c>
      <c r="B46" s="54"/>
      <c r="C46" s="54"/>
      <c r="D46" s="55"/>
      <c r="E46" s="54"/>
      <c r="F46" s="54"/>
      <c r="G46" s="54"/>
      <c r="H46" s="54"/>
      <c r="I46" s="54"/>
      <c r="J46" s="54"/>
    </row>
  </sheetData>
  <mergeCells count="59">
    <mergeCell ref="A46:J46"/>
    <mergeCell ref="A11:A12"/>
    <mergeCell ref="A13:A44"/>
    <mergeCell ref="B14:B40"/>
    <mergeCell ref="B41:B43"/>
    <mergeCell ref="C14:C29"/>
    <mergeCell ref="C30:C33"/>
    <mergeCell ref="C34:C39"/>
    <mergeCell ref="C41:C43"/>
    <mergeCell ref="F41:G41"/>
    <mergeCell ref="F42:G42"/>
    <mergeCell ref="F43:G43"/>
    <mergeCell ref="F44:G44"/>
    <mergeCell ref="A45:G45"/>
    <mergeCell ref="F36:G36"/>
    <mergeCell ref="F37:G37"/>
    <mergeCell ref="F38:G38"/>
    <mergeCell ref="F39:G39"/>
    <mergeCell ref="F40:G40"/>
    <mergeCell ref="F31:G31"/>
    <mergeCell ref="F32:G32"/>
    <mergeCell ref="F33:G33"/>
    <mergeCell ref="F34:G34"/>
    <mergeCell ref="F35:G35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2" type="noConversion"/>
  <printOptions horizontalCentered="1"/>
  <pageMargins left="0.39305555555555599" right="0.39305555555555599" top="0.59027777777777801" bottom="0.59027777777777801" header="0.31458333333333299" footer="0.393055555555555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项目支出绩效自评表</vt:lpstr>
      <vt:lpstr>项目支出绩效自评表!Print_Area</vt:lpstr>
      <vt:lpstr>项目支出绩效自评表!Print_Titles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2023-05-24T09:02:10Z</cp:lastPrinted>
  <dcterms:created xsi:type="dcterms:W3CDTF">2019-04-10T10:20:00Z</dcterms:created>
  <dcterms:modified xsi:type="dcterms:W3CDTF">2023-05-24T09:02:12Z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C72AD778ABFB4B218D12EE83C907FAC1_13</vt:lpwstr>
  </property>
</Properties>
</file>