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392" windowHeight="9324" tabRatio="862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20" i="1"/>
  <c r="H20"/>
  <c r="J8"/>
  <c r="I8"/>
  <c r="J7"/>
  <c r="I7"/>
</calcChain>
</file>

<file path=xl/sharedStrings.xml><?xml version="1.0" encoding="utf-8"?>
<sst xmlns="http://schemas.openxmlformats.org/spreadsheetml/2006/main" count="63" uniqueCount="60">
  <si>
    <t>项目支出绩效自评表</t>
  </si>
  <si>
    <t>（2022年度）</t>
  </si>
  <si>
    <t>项目名称</t>
  </si>
  <si>
    <t>办公设备购置类项目</t>
  </si>
  <si>
    <t>主管部门</t>
  </si>
  <si>
    <t>北京市妇女联合会</t>
  </si>
  <si>
    <t>实施单位</t>
  </si>
  <si>
    <t>北京市妇女联合会（本级）</t>
  </si>
  <si>
    <t>项目负责人</t>
  </si>
  <si>
    <t>吕奕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</si>
  <si>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</si>
  <si>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</si>
  <si>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</si>
  <si>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</si>
  <si>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</si>
  <si>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</si>
  <si>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</si>
  <si>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</si>
  <si>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</si>
  <si>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</si>
  <si>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</si>
  <si>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</si>
  <si>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</si>
  <si>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</si>
  <si>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</si>
  <si>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为保障单位正常运转，满足日常履职工作需求，需购置一批办公资产，包括档案室所需设备及日常办公所需设备等。</t>
  </si>
  <si>
    <t>办公资产均已购置到位，总体目标完成。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</si>
  <si>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</si>
  <si>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</si>
  <si>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</si>
  <si>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</si>
  <si>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</si>
  <si>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</si>
  <si>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</si>
  <si>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</si>
  <si>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</si>
  <si>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采购完成率</t>
  </si>
  <si>
    <t>质量指标
（15分）</t>
  </si>
  <si>
    <t>采购资产质量合格率</t>
  </si>
  <si>
    <t>时效指标
（15分）</t>
  </si>
  <si>
    <t>按合同规定，在指定时间内完成收货验收，计划在上半年完成采购</t>
  </si>
  <si>
    <t>≤6月</t>
  </si>
  <si>
    <t>12月前完成</t>
  </si>
  <si>
    <t>因疫情原因，一些设备不能进入办公区送货，未能按照规定时间支付验收，下一步考虑实际情况，规范项目管理</t>
  </si>
  <si>
    <t>成本指标
（10分）</t>
  </si>
  <si>
    <t>在预算限额内</t>
  </si>
  <si>
    <t>21.89万元</t>
  </si>
  <si>
    <t>21.37万元</t>
  </si>
  <si>
    <t>效益
指标
（20分）</t>
  </si>
  <si>
    <t>社会效益指标（20分）</t>
  </si>
  <si>
    <t>保障办公设备利用率、使用年限达预期</t>
  </si>
  <si>
    <t>优良中低差</t>
  </si>
  <si>
    <t>满意度指标
（10分）</t>
  </si>
  <si>
    <t>服务对象满意度指标
（10分）</t>
  </si>
  <si>
    <t>设备使用人员对设备性能满意</t>
  </si>
  <si>
    <t>≥95%</t>
  </si>
  <si>
    <t>开展满意度调查，但未达到目标值</t>
  </si>
  <si>
    <t>总分</t>
  </si>
  <si>
    <t>——</t>
  </si>
  <si>
    <r>
      <t>专家意见及建议：</t>
    </r>
    <r>
      <rPr>
        <sz val="11"/>
        <color rgb="FF000000"/>
        <rFont val="宋体"/>
        <charset val="134"/>
      </rPr>
      <t xml:space="preserve">
问题：
1.绩效指标设置不够合理，数量指标为“采购完成率”，非需购置资产的数量。
建议：
1.结合项目实际，科学和合理设置项目产出指标，提高项目绩效目标的质量。
2.注意满意度调查的样本量选取，提高项目工作质量，提高项目满意程度。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</si>
</sst>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#,##0.00_ "/>
    <numFmt numFmtId="179" formatCode="_ * #,##0.000000_ ;_ * \-#,##0.000000_ ;_ * &quot;-&quot;??.0000_ ;_ @_ "/>
    <numFmt numFmtId="180" formatCode="0_);[Red]\(0\)"/>
  </numFmts>
  <fonts count="1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/>
  </cellStyleXfs>
  <cellXfs count="6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right" vertical="center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80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9" fontId="0" fillId="0" borderId="1" xfId="0" applyNumberFormat="1" applyFont="1" applyFill="1" applyBorder="1" applyAlignment="1">
      <alignment horizontal="center" vertical="center"/>
    </xf>
    <xf numFmtId="178" fontId="6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8" fontId="4" fillId="0" borderId="1" xfId="1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9" fontId="0" fillId="0" borderId="8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view="pageBreakPreview" topLeftCell="A13" zoomScaleSheetLayoutView="100" workbookViewId="0">
      <selection activeCell="J18" sqref="J18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5" width="11.88671875" style="6" customWidth="1"/>
    <col min="6" max="6" width="12.5546875" style="6" customWidth="1"/>
    <col min="7" max="7" width="12.5546875" style="5" customWidth="1"/>
    <col min="8" max="8" width="11.21875" style="5" customWidth="1"/>
    <col min="9" max="9" width="8.44140625" style="6" customWidth="1"/>
    <col min="10" max="10" width="18.21875" style="5" customWidth="1"/>
    <col min="11" max="16384" width="9" style="7"/>
  </cols>
  <sheetData>
    <row r="1" spans="1:10" ht="20.399999999999999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s="1" customFormat="1" ht="17.2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.75" customHeight="1">
      <c r="A3" s="36" t="s">
        <v>2</v>
      </c>
      <c r="B3" s="36"/>
      <c r="C3" s="36"/>
      <c r="D3" s="36" t="s">
        <v>3</v>
      </c>
      <c r="E3" s="36"/>
      <c r="F3" s="36"/>
      <c r="G3" s="36"/>
      <c r="H3" s="36"/>
      <c r="I3" s="36"/>
      <c r="J3" s="36"/>
    </row>
    <row r="4" spans="1:10" ht="18.75" customHeight="1">
      <c r="A4" s="36" t="s">
        <v>4</v>
      </c>
      <c r="B4" s="36"/>
      <c r="C4" s="36"/>
      <c r="D4" s="36" t="s">
        <v>5</v>
      </c>
      <c r="E4" s="36"/>
      <c r="F4" s="36" t="s">
        <v>6</v>
      </c>
      <c r="G4" s="36"/>
      <c r="H4" s="36"/>
      <c r="I4" s="36" t="s">
        <v>7</v>
      </c>
      <c r="J4" s="36"/>
    </row>
    <row r="5" spans="1:10" ht="18.75" customHeight="1">
      <c r="A5" s="36" t="s">
        <v>8</v>
      </c>
      <c r="B5" s="36"/>
      <c r="C5" s="36"/>
      <c r="D5" s="36" t="s">
        <v>9</v>
      </c>
      <c r="E5" s="36"/>
      <c r="F5" s="36" t="s">
        <v>10</v>
      </c>
      <c r="G5" s="36"/>
      <c r="H5" s="36"/>
      <c r="I5" s="36">
        <v>55565876</v>
      </c>
      <c r="J5" s="36"/>
    </row>
    <row r="6" spans="1:10" s="2" customFormat="1" ht="27" customHeight="1">
      <c r="A6" s="36" t="s">
        <v>11</v>
      </c>
      <c r="B6" s="36"/>
      <c r="C6" s="36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17.25" customHeight="1">
      <c r="A7" s="36"/>
      <c r="B7" s="36"/>
      <c r="C7" s="36"/>
      <c r="D7" s="9" t="s">
        <v>18</v>
      </c>
      <c r="E7" s="10">
        <v>21.89</v>
      </c>
      <c r="F7" s="10">
        <v>21.89</v>
      </c>
      <c r="G7" s="11">
        <v>21.366399999999999</v>
      </c>
      <c r="H7" s="12">
        <v>10</v>
      </c>
      <c r="I7" s="30">
        <f>G7/F7</f>
        <v>0.97608040201004997</v>
      </c>
      <c r="J7" s="31">
        <f>H7*I7</f>
        <v>9.7608040201004993</v>
      </c>
    </row>
    <row r="8" spans="1:10" ht="17.25" customHeight="1">
      <c r="A8" s="36"/>
      <c r="B8" s="36"/>
      <c r="C8" s="36"/>
      <c r="D8" s="13" t="s">
        <v>19</v>
      </c>
      <c r="E8" s="10">
        <v>21.89</v>
      </c>
      <c r="F8" s="10">
        <v>21.89</v>
      </c>
      <c r="G8" s="11">
        <v>21.366399999999999</v>
      </c>
      <c r="H8" s="12">
        <v>10</v>
      </c>
      <c r="I8" s="30">
        <f>G8/F8</f>
        <v>0.97608040201004997</v>
      </c>
      <c r="J8" s="31">
        <f>H8*I8</f>
        <v>9.7608040201004993</v>
      </c>
    </row>
    <row r="9" spans="1:10" ht="17.25" customHeight="1">
      <c r="A9" s="36"/>
      <c r="B9" s="36"/>
      <c r="C9" s="36"/>
      <c r="D9" s="14" t="s">
        <v>20</v>
      </c>
      <c r="E9" s="15"/>
      <c r="F9" s="16"/>
      <c r="G9" s="8"/>
      <c r="H9" s="17"/>
      <c r="I9" s="30"/>
      <c r="J9" s="17"/>
    </row>
    <row r="10" spans="1:10" ht="17.25" customHeight="1">
      <c r="A10" s="36"/>
      <c r="B10" s="36"/>
      <c r="C10" s="36"/>
      <c r="D10" s="13" t="s">
        <v>21</v>
      </c>
      <c r="E10" s="8"/>
      <c r="F10" s="8"/>
      <c r="G10" s="18"/>
      <c r="H10" s="19"/>
      <c r="I10" s="30"/>
      <c r="J10" s="19"/>
    </row>
    <row r="11" spans="1:10" ht="21" customHeight="1">
      <c r="A11" s="36" t="s">
        <v>22</v>
      </c>
      <c r="B11" s="36" t="s">
        <v>23</v>
      </c>
      <c r="C11" s="36"/>
      <c r="D11" s="36"/>
      <c r="E11" s="36"/>
      <c r="F11" s="36" t="s">
        <v>24</v>
      </c>
      <c r="G11" s="36"/>
      <c r="H11" s="36"/>
      <c r="I11" s="36"/>
      <c r="J11" s="36"/>
    </row>
    <row r="12" spans="1:10" ht="67.95" customHeight="1">
      <c r="A12" s="57"/>
      <c r="B12" s="37" t="s">
        <v>25</v>
      </c>
      <c r="C12" s="38"/>
      <c r="D12" s="38"/>
      <c r="E12" s="39"/>
      <c r="F12" s="40" t="s">
        <v>26</v>
      </c>
      <c r="G12" s="41"/>
      <c r="H12" s="41"/>
      <c r="I12" s="41"/>
      <c r="J12" s="42"/>
    </row>
    <row r="13" spans="1:10" s="3" customFormat="1" ht="31.05" customHeight="1">
      <c r="A13" s="36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43" t="s">
        <v>32</v>
      </c>
      <c r="G13" s="44"/>
      <c r="H13" s="20" t="s">
        <v>15</v>
      </c>
      <c r="I13" s="8" t="s">
        <v>17</v>
      </c>
      <c r="J13" s="8" t="s">
        <v>33</v>
      </c>
    </row>
    <row r="14" spans="1:10" s="4" customFormat="1" ht="34.200000000000003" customHeight="1">
      <c r="A14" s="36"/>
      <c r="B14" s="58" t="s">
        <v>34</v>
      </c>
      <c r="C14" s="22" t="s">
        <v>35</v>
      </c>
      <c r="D14" s="23" t="s">
        <v>36</v>
      </c>
      <c r="E14" s="24">
        <v>1</v>
      </c>
      <c r="F14" s="45">
        <v>1</v>
      </c>
      <c r="G14" s="46"/>
      <c r="H14" s="25">
        <v>20</v>
      </c>
      <c r="I14" s="25">
        <v>20</v>
      </c>
      <c r="J14" s="9"/>
    </row>
    <row r="15" spans="1:10" s="4" customFormat="1" ht="30" customHeight="1">
      <c r="A15" s="36"/>
      <c r="B15" s="59"/>
      <c r="C15" s="22" t="s">
        <v>37</v>
      </c>
      <c r="D15" s="23" t="s">
        <v>38</v>
      </c>
      <c r="E15" s="24">
        <v>1</v>
      </c>
      <c r="F15" s="47">
        <v>1</v>
      </c>
      <c r="G15" s="48"/>
      <c r="H15" s="25">
        <v>15</v>
      </c>
      <c r="I15" s="25">
        <v>15</v>
      </c>
      <c r="J15" s="9"/>
    </row>
    <row r="16" spans="1:10" s="4" customFormat="1" ht="106.05" customHeight="1">
      <c r="A16" s="36"/>
      <c r="B16" s="59"/>
      <c r="C16" s="22" t="s">
        <v>39</v>
      </c>
      <c r="D16" s="26" t="s">
        <v>40</v>
      </c>
      <c r="E16" s="27" t="s">
        <v>41</v>
      </c>
      <c r="F16" s="49" t="s">
        <v>42</v>
      </c>
      <c r="G16" s="48"/>
      <c r="H16" s="25">
        <v>15</v>
      </c>
      <c r="I16" s="25">
        <v>7</v>
      </c>
      <c r="J16" s="9" t="s">
        <v>43</v>
      </c>
    </row>
    <row r="17" spans="1:10" s="4" customFormat="1" ht="33" customHeight="1">
      <c r="A17" s="36"/>
      <c r="B17" s="59"/>
      <c r="C17" s="22" t="s">
        <v>44</v>
      </c>
      <c r="D17" s="23" t="s">
        <v>45</v>
      </c>
      <c r="E17" s="27" t="s">
        <v>46</v>
      </c>
      <c r="F17" s="50" t="s">
        <v>47</v>
      </c>
      <c r="G17" s="46"/>
      <c r="H17" s="25">
        <v>10</v>
      </c>
      <c r="I17" s="25">
        <v>10</v>
      </c>
      <c r="J17" s="9"/>
    </row>
    <row r="18" spans="1:10" s="4" customFormat="1" ht="48" customHeight="1">
      <c r="A18" s="36"/>
      <c r="B18" s="21" t="s">
        <v>48</v>
      </c>
      <c r="C18" s="22" t="s">
        <v>49</v>
      </c>
      <c r="D18" s="26" t="s">
        <v>50</v>
      </c>
      <c r="E18" s="27" t="s">
        <v>51</v>
      </c>
      <c r="F18" s="49" t="s">
        <v>50</v>
      </c>
      <c r="G18" s="51"/>
      <c r="H18" s="28">
        <v>20</v>
      </c>
      <c r="I18" s="28">
        <v>20</v>
      </c>
      <c r="J18" s="9"/>
    </row>
    <row r="19" spans="1:10" s="4" customFormat="1" ht="91.05" customHeight="1">
      <c r="A19" s="36"/>
      <c r="B19" s="21" t="s">
        <v>52</v>
      </c>
      <c r="C19" s="21" t="s">
        <v>53</v>
      </c>
      <c r="D19" s="26" t="s">
        <v>54</v>
      </c>
      <c r="E19" s="24" t="s">
        <v>55</v>
      </c>
      <c r="F19" s="52">
        <v>0.93330000000000002</v>
      </c>
      <c r="G19" s="51"/>
      <c r="H19" s="28">
        <v>10</v>
      </c>
      <c r="I19" s="32">
        <v>8</v>
      </c>
      <c r="J19" s="9" t="s">
        <v>56</v>
      </c>
    </row>
    <row r="20" spans="1:10" s="4" customFormat="1" ht="21" customHeight="1">
      <c r="A20" s="53" t="s">
        <v>57</v>
      </c>
      <c r="B20" s="53"/>
      <c r="C20" s="53"/>
      <c r="D20" s="53"/>
      <c r="E20" s="53"/>
      <c r="F20" s="53"/>
      <c r="G20" s="53"/>
      <c r="H20" s="29">
        <f>SUM(H14:H19)+H7</f>
        <v>100</v>
      </c>
      <c r="I20" s="29">
        <f>SUM(I14:I19,J7)</f>
        <v>89.760804020100494</v>
      </c>
      <c r="J20" s="33" t="s">
        <v>58</v>
      </c>
    </row>
    <row r="21" spans="1:10" ht="120" customHeight="1">
      <c r="A21" s="54" t="s">
        <v>59</v>
      </c>
      <c r="B21" s="55"/>
      <c r="C21" s="55"/>
      <c r="D21" s="55"/>
      <c r="E21" s="56"/>
      <c r="F21" s="56"/>
      <c r="G21" s="55"/>
      <c r="H21" s="55"/>
      <c r="I21" s="56"/>
      <c r="J21" s="55"/>
    </row>
  </sheetData>
  <mergeCells count="29">
    <mergeCell ref="A21:J21"/>
    <mergeCell ref="A11:A12"/>
    <mergeCell ref="A13:A19"/>
    <mergeCell ref="B14:B17"/>
    <mergeCell ref="A6:C10"/>
    <mergeCell ref="F16:G16"/>
    <mergeCell ref="F17:G17"/>
    <mergeCell ref="F18:G18"/>
    <mergeCell ref="F19:G19"/>
    <mergeCell ref="A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1:J1"/>
    <mergeCell ref="A2:J2"/>
    <mergeCell ref="A3:C3"/>
    <mergeCell ref="D3:J3"/>
    <mergeCell ref="A4:C4"/>
    <mergeCell ref="D4:E4"/>
    <mergeCell ref="F4:H4"/>
    <mergeCell ref="I4:J4"/>
  </mergeCells>
  <phoneticPr fontId="11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2023-05-24T03:14:49Z</cp:lastPrinted>
  <dcterms:created xsi:type="dcterms:W3CDTF">2019-04-12T10:20:00Z</dcterms:created>
  <dcterms:modified xsi:type="dcterms:W3CDTF">2023-05-24T03:14:57Z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EC96EC4171B54FA695A5F9FD119A9754_13</vt:lpwstr>
  </property>
</Properties>
</file>