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calcPr calcId="144525"/>
</workbook>
</file>

<file path=xl/calcChain.xml><?xml version="1.0" encoding="utf-8"?>
<calcChain xmlns="http://schemas.openxmlformats.org/spreadsheetml/2006/main">
  <c r="I22" i="1"/>
  <c r="H22"/>
  <c r="J8"/>
  <c r="I8"/>
  <c r="J7"/>
  <c r="I7"/>
</calcChain>
</file>

<file path=xl/sharedStrings.xml><?xml version="1.0" encoding="utf-8"?>
<sst xmlns="http://schemas.openxmlformats.org/spreadsheetml/2006/main" count="74" uniqueCount="68">
  <si>
    <t>项目支出绩效自评表</t>
  </si>
  <si>
    <t>（2022年度）</t>
  </si>
  <si>
    <t>项目名称</t>
  </si>
  <si>
    <t>妇女统战联谊工作</t>
  </si>
  <si>
    <t>主管部门</t>
  </si>
  <si>
    <t>北京市妇女联合会</t>
  </si>
  <si>
    <t>实施单位</t>
  </si>
  <si>
    <t>北京市妇女联合会（本级）</t>
  </si>
  <si>
    <t>项目负责人</t>
  </si>
  <si>
    <t>孙竹君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</si>
  <si>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</si>
  <si>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</si>
  <si>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</si>
  <si>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</si>
  <si>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</si>
  <si>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</si>
  <si>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</si>
  <si>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</si>
  <si>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</si>
  <si>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</si>
  <si>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</si>
  <si>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</si>
  <si>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</si>
  <si>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</si>
  <si>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</si>
  <si>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以女性与冬奥、科技创新巾帼行动、儿童友好城市建设等全会重点任务为抓手，在外事工作中积极发展妇女全球友好关系，主动参与国际妇女发展事务，持续推进中外妇女务实合作，在北京国际交往中心建设过程中发挥首都妇联组织应有作用；在统战联络工作中，打破群体壁垒，搭建各界优秀妇女交流协作平台，实现资源整合、优势互补、相互赋能、价值提升，从而提升对优秀女性群体的吸引力、凝聚力，进而增强优秀女性对参与妇联工作的归属感、荣誉感，自觉自愿围绕妇联工作开展工作。</t>
  </si>
  <si>
    <t>通过开展国内、国际妇女组织交流活动，以女性与冬奥、科技创新巾帼行动、儿童友好城市建设等全会重点任务为抓手，在外事工作中积极发展妇女全球友好关系，主动参与国际妇女发展事务，持续推进中外妇女务实合作，在北京国际交往中心建设过程中发挥首都妇联组织应有作用；在统战联络工作中，打破群体壁垒，搭建各界优秀妇女交流协作平台，实现资源整合、优势互补、相互赋能、价值提升，从而提升对优秀女性群体的吸引力、凝聚力，进而增强优秀女性对参与妇联工作的归属感、荣誉感，自觉自愿围绕妇联工作开展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</si>
  <si>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</si>
  <si>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</si>
  <si>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</si>
  <si>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</si>
  <si>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</si>
  <si>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</si>
  <si>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</si>
  <si>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</si>
  <si>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</si>
  <si>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国际妇女组织交流活动</t>
  </si>
  <si>
    <t>≥2场</t>
  </si>
  <si>
    <t>4场</t>
  </si>
  <si>
    <t>国内妇女组织交流活动</t>
  </si>
  <si>
    <t>≥5场</t>
  </si>
  <si>
    <t>6场</t>
  </si>
  <si>
    <t>质量指标
（20分）</t>
  </si>
  <si>
    <t>活动涉及党派团体妇委会、团体会员、社会组织代表、女科技工作者代表、在京全国妇联执委以及各界优秀女性等</t>
  </si>
  <si>
    <t>好坏</t>
  </si>
  <si>
    <t>定性的指标不便于考核，下一步待加强指标设置</t>
  </si>
  <si>
    <t>活动涉及境外港澳台侨女性组织、爱国人士代表等，以及北京女企业家、教育文化界代表人士、党派团体妇女代表、女性社会组织代表</t>
  </si>
  <si>
    <t>时效指标
（10分）</t>
  </si>
  <si>
    <t>2022年全年</t>
  </si>
  <si>
    <t>≤12月</t>
  </si>
  <si>
    <t>所有活动均在12月底前完成</t>
  </si>
  <si>
    <t>成本指标
（10分）</t>
  </si>
  <si>
    <t>项目成本</t>
  </si>
  <si>
    <t>≤49.31万元</t>
  </si>
  <si>
    <t>47.68万元</t>
  </si>
  <si>
    <t>效
益
指
标
（20分）</t>
  </si>
  <si>
    <t>社会效益指标（20分）</t>
  </si>
  <si>
    <t>搭建各界优秀妇女交流协作平台，实现资源整合、优势互补、相互赋能、价值提升，从而提升对优秀女性群体的吸引力、凝聚力，进而增强优秀女性对参与妇联工作的归属感、荣誉感，自觉自愿围绕妇联工作开展工作。</t>
  </si>
  <si>
    <t>高中低</t>
  </si>
  <si>
    <t>已达到</t>
  </si>
  <si>
    <t>相关效益体现不全</t>
  </si>
  <si>
    <t>满意度指标
（10分）</t>
  </si>
  <si>
    <t>服务对象满意度指标
（10分）</t>
  </si>
  <si>
    <t>服务对象满意度</t>
  </si>
  <si>
    <t>服务对象基本满意</t>
  </si>
  <si>
    <t>满意度调查执行样本量不够充足，下一步待亏大样本量，提高满意度证明</t>
  </si>
  <si>
    <t>总分</t>
  </si>
  <si>
    <r>
      <rPr>
        <b/>
        <sz val="11"/>
        <color rgb="FF000000"/>
        <rFont val="宋体"/>
        <charset val="134"/>
      </rPr>
      <t>专家意见及建议</t>
    </r>
    <r>
      <rPr>
        <sz val="11"/>
        <color rgb="FF000000"/>
        <rFont val="宋体"/>
        <charset val="134"/>
      </rPr>
      <t>：
问题：
1、绩效指标设置不够合理，数量指标仅为开展活动的次数，没有体现活动参与人次等关键指标；质量指标均未定性指标，缺少量化的体现；效益指标设置过于宏观，可考核性不强。
2、该项目项目实施方案为各项具体活动的开展内容就安排等，非项目整体实施方案，缺乏项目统筹安排的要求、项目验收的要求等内容。
3、相关效益效果体现材料不够充分，指标过于宏观、笼统，效益体现不够明显。
建议：
1、建议合理设置项目绩效目标，注意目标与指标的匹配性，进一步设置量化、可考核的指标。
2、建议关于项目实施总体方案对项目开展重要性，从项目前期对项目整体进行规划安排，明确项目开展的质量保障要求、验收工作要求等，加强项目统筹管理。
3、注意项目过程资料、项目效益效果资料归集整理，更好的展示项目预期产生的效益效果。
4、建议重视项目的满意度调查，采取有一定措施，从不同维度和不同层级获取参与活动人员的反馈，做满意度调查并分析总结结果，以便于更好的指导下一步的工作。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</si>
</sst>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8" formatCode="_ * #,##0.000000_ ;_ * \-#,##0.000000_ ;_ * &quot;-&quot;??.0000_ ;_ @_ "/>
    <numFmt numFmtId="179" formatCode="0.000000_ "/>
    <numFmt numFmtId="180" formatCode="0.00_);[Red]\(0.00\)"/>
    <numFmt numFmtId="181" formatCode="#,##0.00_ "/>
  </numFmts>
  <fonts count="13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/>
  </cellStyleXfs>
  <cellXfs count="5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8" fontId="4" fillId="0" borderId="1" xfId="1" applyNumberFormat="1" applyFont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80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43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181" fontId="6" fillId="0" borderId="1" xfId="3" applyNumberFormat="1" applyFont="1" applyFill="1" applyBorder="1" applyAlignment="1">
      <alignment horizontal="center" vertical="center" wrapText="1"/>
    </xf>
    <xf numFmtId="181" fontId="4" fillId="0" borderId="1" xfId="0" applyNumberFormat="1" applyFont="1" applyBorder="1" applyAlignment="1">
      <alignment horizontal="center" vertical="center" wrapText="1"/>
    </xf>
    <xf numFmtId="181" fontId="7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81" fontId="4" fillId="0" borderId="1" xfId="1" applyNumberFormat="1" applyFont="1" applyBorder="1" applyAlignment="1">
      <alignment horizontal="center" vertical="center" wrapText="1"/>
    </xf>
    <xf numFmtId="18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7" xfId="3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tabSelected="1" view="pageBreakPreview" topLeftCell="A7" zoomScale="85" workbookViewId="0">
      <selection activeCell="F19" sqref="F19:G19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20.5546875" style="6" customWidth="1"/>
    <col min="5" max="5" width="18.109375" style="6" customWidth="1"/>
    <col min="6" max="6" width="12.21875" style="6" customWidth="1"/>
    <col min="7" max="7" width="12.33203125" style="5" customWidth="1"/>
    <col min="8" max="8" width="12" style="6" customWidth="1"/>
    <col min="9" max="9" width="12.77734375" style="6" customWidth="1"/>
    <col min="10" max="10" width="18.88671875" style="5" customWidth="1"/>
  </cols>
  <sheetData>
    <row r="1" spans="1:10" ht="20.399999999999999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s="1" customFormat="1" ht="17.2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18.75" customHeight="1">
      <c r="A3" s="31" t="s">
        <v>2</v>
      </c>
      <c r="B3" s="31"/>
      <c r="C3" s="31"/>
      <c r="D3" s="31" t="s">
        <v>3</v>
      </c>
      <c r="E3" s="31"/>
      <c r="F3" s="31"/>
      <c r="G3" s="31"/>
      <c r="H3" s="31"/>
      <c r="I3" s="31"/>
      <c r="J3" s="31"/>
    </row>
    <row r="4" spans="1:10" ht="18.75" customHeight="1">
      <c r="A4" s="31" t="s">
        <v>4</v>
      </c>
      <c r="B4" s="31"/>
      <c r="C4" s="31"/>
      <c r="D4" s="31" t="s">
        <v>5</v>
      </c>
      <c r="E4" s="31"/>
      <c r="F4" s="31" t="s">
        <v>6</v>
      </c>
      <c r="G4" s="31"/>
      <c r="H4" s="31"/>
      <c r="I4" s="32" t="s">
        <v>7</v>
      </c>
      <c r="J4" s="32"/>
    </row>
    <row r="5" spans="1:10" ht="18.75" customHeight="1">
      <c r="A5" s="31" t="s">
        <v>8</v>
      </c>
      <c r="B5" s="31"/>
      <c r="C5" s="31"/>
      <c r="D5" s="31" t="s">
        <v>9</v>
      </c>
      <c r="E5" s="31"/>
      <c r="F5" s="31" t="s">
        <v>10</v>
      </c>
      <c r="G5" s="31"/>
      <c r="H5" s="31"/>
      <c r="I5" s="31">
        <v>55565901</v>
      </c>
      <c r="J5" s="31"/>
    </row>
    <row r="6" spans="1:10" s="2" customFormat="1" ht="27" customHeight="1">
      <c r="A6" s="31" t="s">
        <v>11</v>
      </c>
      <c r="B6" s="31"/>
      <c r="C6" s="31"/>
      <c r="D6" s="7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pans="1:10" ht="17.25" customHeight="1">
      <c r="A7" s="31"/>
      <c r="B7" s="31"/>
      <c r="C7" s="31"/>
      <c r="D7" s="8" t="s">
        <v>18</v>
      </c>
      <c r="E7" s="9">
        <v>55.8</v>
      </c>
      <c r="F7" s="10">
        <v>49.31</v>
      </c>
      <c r="G7" s="7">
        <v>47.675089999999997</v>
      </c>
      <c r="H7" s="11">
        <v>10</v>
      </c>
      <c r="I7" s="24">
        <f>G7/F7</f>
        <v>0.96684425065909496</v>
      </c>
      <c r="J7" s="25">
        <f>H7*I7</f>
        <v>9.6684425065909494</v>
      </c>
    </row>
    <row r="8" spans="1:10" ht="17.25" customHeight="1">
      <c r="A8" s="31"/>
      <c r="B8" s="31"/>
      <c r="C8" s="31"/>
      <c r="D8" s="12" t="s">
        <v>19</v>
      </c>
      <c r="E8" s="9">
        <v>55.8</v>
      </c>
      <c r="F8" s="10">
        <v>49.31</v>
      </c>
      <c r="G8" s="7">
        <v>47.675089999999997</v>
      </c>
      <c r="H8" s="11">
        <v>10</v>
      </c>
      <c r="I8" s="24">
        <f t="shared" ref="I8" si="0">G8/F8</f>
        <v>0.96684425065909496</v>
      </c>
      <c r="J8" s="25">
        <f>H8*I8</f>
        <v>9.6684425065909494</v>
      </c>
    </row>
    <row r="9" spans="1:10" ht="17.25" customHeight="1">
      <c r="A9" s="31"/>
      <c r="B9" s="31"/>
      <c r="C9" s="31"/>
      <c r="D9" s="13" t="s">
        <v>20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</row>
    <row r="10" spans="1:10" ht="17.25" customHeight="1">
      <c r="A10" s="31"/>
      <c r="B10" s="31"/>
      <c r="C10" s="31"/>
      <c r="D10" s="12" t="s">
        <v>21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</row>
    <row r="11" spans="1:10" ht="21" customHeight="1">
      <c r="A11" s="31" t="s">
        <v>22</v>
      </c>
      <c r="B11" s="31" t="s">
        <v>23</v>
      </c>
      <c r="C11" s="31"/>
      <c r="D11" s="31"/>
      <c r="E11" s="31"/>
      <c r="F11" s="31" t="s">
        <v>24</v>
      </c>
      <c r="G11" s="31"/>
      <c r="H11" s="31"/>
      <c r="I11" s="31"/>
      <c r="J11" s="31"/>
    </row>
    <row r="12" spans="1:10" ht="120" customHeight="1">
      <c r="A12" s="47"/>
      <c r="B12" s="33" t="s">
        <v>25</v>
      </c>
      <c r="C12" s="34"/>
      <c r="D12" s="35"/>
      <c r="E12" s="36"/>
      <c r="F12" s="37" t="s">
        <v>26</v>
      </c>
      <c r="G12" s="38"/>
      <c r="H12" s="39"/>
      <c r="I12" s="39"/>
      <c r="J12" s="40"/>
    </row>
    <row r="13" spans="1:10" s="3" customFormat="1" ht="32.25" customHeight="1">
      <c r="A13" s="31" t="s">
        <v>27</v>
      </c>
      <c r="B13" s="7" t="s">
        <v>28</v>
      </c>
      <c r="C13" s="7" t="s">
        <v>29</v>
      </c>
      <c r="D13" s="7" t="s">
        <v>30</v>
      </c>
      <c r="E13" s="7" t="s">
        <v>31</v>
      </c>
      <c r="F13" s="41" t="s">
        <v>32</v>
      </c>
      <c r="G13" s="36"/>
      <c r="H13" s="16" t="s">
        <v>15</v>
      </c>
      <c r="I13" s="7" t="s">
        <v>17</v>
      </c>
      <c r="J13" s="7" t="s">
        <v>33</v>
      </c>
    </row>
    <row r="14" spans="1:10" s="4" customFormat="1" ht="28.8">
      <c r="A14" s="31"/>
      <c r="B14" s="48" t="s">
        <v>34</v>
      </c>
      <c r="C14" s="50" t="s">
        <v>35</v>
      </c>
      <c r="D14" s="19" t="s">
        <v>36</v>
      </c>
      <c r="E14" s="20" t="s">
        <v>37</v>
      </c>
      <c r="F14" s="42" t="s">
        <v>38</v>
      </c>
      <c r="G14" s="43"/>
      <c r="H14" s="21">
        <v>10</v>
      </c>
      <c r="I14" s="21">
        <v>10</v>
      </c>
      <c r="J14" s="15"/>
    </row>
    <row r="15" spans="1:10" s="4" customFormat="1" ht="28.8">
      <c r="A15" s="31"/>
      <c r="B15" s="49"/>
      <c r="C15" s="51"/>
      <c r="D15" s="19" t="s">
        <v>39</v>
      </c>
      <c r="E15" s="20" t="s">
        <v>40</v>
      </c>
      <c r="F15" s="42" t="s">
        <v>41</v>
      </c>
      <c r="G15" s="43"/>
      <c r="H15" s="21">
        <v>10</v>
      </c>
      <c r="I15" s="21">
        <v>10</v>
      </c>
      <c r="J15" s="15"/>
    </row>
    <row r="16" spans="1:10" s="4" customFormat="1" ht="93" customHeight="1">
      <c r="A16" s="31"/>
      <c r="B16" s="49"/>
      <c r="C16" s="50" t="s">
        <v>42</v>
      </c>
      <c r="D16" s="19" t="s">
        <v>43</v>
      </c>
      <c r="E16" s="20" t="s">
        <v>44</v>
      </c>
      <c r="F16" s="37" t="s">
        <v>43</v>
      </c>
      <c r="G16" s="40"/>
      <c r="H16" s="21">
        <v>10</v>
      </c>
      <c r="I16" s="21">
        <v>8</v>
      </c>
      <c r="J16" s="52" t="s">
        <v>45</v>
      </c>
    </row>
    <row r="17" spans="1:10" s="4" customFormat="1" ht="106.95" customHeight="1">
      <c r="A17" s="31"/>
      <c r="B17" s="49"/>
      <c r="C17" s="51"/>
      <c r="D17" s="19" t="s">
        <v>46</v>
      </c>
      <c r="E17" s="20" t="s">
        <v>44</v>
      </c>
      <c r="F17" s="37" t="s">
        <v>46</v>
      </c>
      <c r="G17" s="40"/>
      <c r="H17" s="21">
        <v>10</v>
      </c>
      <c r="I17" s="21">
        <v>8</v>
      </c>
      <c r="J17" s="53"/>
    </row>
    <row r="18" spans="1:10" s="4" customFormat="1" ht="30" customHeight="1">
      <c r="A18" s="31"/>
      <c r="B18" s="49"/>
      <c r="C18" s="18" t="s">
        <v>47</v>
      </c>
      <c r="D18" s="19" t="s">
        <v>48</v>
      </c>
      <c r="E18" s="20" t="s">
        <v>49</v>
      </c>
      <c r="F18" s="42" t="s">
        <v>50</v>
      </c>
      <c r="G18" s="43"/>
      <c r="H18" s="21">
        <v>10</v>
      </c>
      <c r="I18" s="21">
        <v>10</v>
      </c>
      <c r="J18" s="15"/>
    </row>
    <row r="19" spans="1:10" s="4" customFormat="1" ht="33" customHeight="1">
      <c r="A19" s="31"/>
      <c r="B19" s="49"/>
      <c r="C19" s="18" t="s">
        <v>51</v>
      </c>
      <c r="D19" s="19" t="s">
        <v>52</v>
      </c>
      <c r="E19" s="20" t="s">
        <v>53</v>
      </c>
      <c r="F19" s="42" t="s">
        <v>54</v>
      </c>
      <c r="G19" s="43"/>
      <c r="H19" s="21">
        <v>10</v>
      </c>
      <c r="I19" s="21">
        <v>10</v>
      </c>
      <c r="J19" s="15"/>
    </row>
    <row r="20" spans="1:10" s="4" customFormat="1" ht="160.94999999999999" customHeight="1">
      <c r="A20" s="31"/>
      <c r="B20" s="17" t="s">
        <v>55</v>
      </c>
      <c r="C20" s="18" t="s">
        <v>56</v>
      </c>
      <c r="D20" s="19" t="s">
        <v>57</v>
      </c>
      <c r="E20" s="20" t="s">
        <v>58</v>
      </c>
      <c r="F20" s="42" t="s">
        <v>59</v>
      </c>
      <c r="G20" s="43"/>
      <c r="H20" s="22">
        <v>20</v>
      </c>
      <c r="I20" s="26">
        <v>18</v>
      </c>
      <c r="J20" s="27" t="s">
        <v>60</v>
      </c>
    </row>
    <row r="21" spans="1:10" s="4" customFormat="1" ht="73.95" customHeight="1">
      <c r="A21" s="31"/>
      <c r="B21" s="17" t="s">
        <v>61</v>
      </c>
      <c r="C21" s="17" t="s">
        <v>62</v>
      </c>
      <c r="D21" s="19" t="s">
        <v>63</v>
      </c>
      <c r="E21" s="20" t="s">
        <v>58</v>
      </c>
      <c r="F21" s="42" t="s">
        <v>64</v>
      </c>
      <c r="G21" s="43"/>
      <c r="H21" s="22">
        <v>10</v>
      </c>
      <c r="I21" s="26">
        <v>8</v>
      </c>
      <c r="J21" s="27" t="s">
        <v>65</v>
      </c>
    </row>
    <row r="22" spans="1:10" s="4" customFormat="1" ht="21" customHeight="1">
      <c r="A22" s="44" t="s">
        <v>66</v>
      </c>
      <c r="B22" s="44"/>
      <c r="C22" s="44"/>
      <c r="D22" s="44"/>
      <c r="E22" s="44"/>
      <c r="F22" s="44"/>
      <c r="G22" s="44"/>
      <c r="H22" s="23">
        <f>SUM(H14:H21)+H7</f>
        <v>100</v>
      </c>
      <c r="I22" s="23">
        <f>SUM(I14:I21)+J7</f>
        <v>91.668442506590907</v>
      </c>
      <c r="J22" s="28"/>
    </row>
    <row r="23" spans="1:10" ht="207" customHeight="1">
      <c r="A23" s="45" t="s">
        <v>67</v>
      </c>
      <c r="B23" s="46"/>
      <c r="C23" s="46"/>
      <c r="D23" s="31"/>
      <c r="E23" s="31"/>
      <c r="F23" s="31"/>
      <c r="G23" s="46"/>
      <c r="H23" s="31"/>
      <c r="I23" s="31"/>
      <c r="J23" s="46"/>
    </row>
  </sheetData>
  <mergeCells count="34">
    <mergeCell ref="F21:G21"/>
    <mergeCell ref="A22:G22"/>
    <mergeCell ref="A23:J23"/>
    <mergeCell ref="A11:A12"/>
    <mergeCell ref="A13:A21"/>
    <mergeCell ref="B14:B19"/>
    <mergeCell ref="C14:C15"/>
    <mergeCell ref="C16:C17"/>
    <mergeCell ref="J16:J17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2" type="noConversion"/>
  <printOptions horizontalCentered="1"/>
  <pageMargins left="0.39305555555555599" right="0.39305555555555599" top="0.53" bottom="0.28000000000000003" header="0.31388888888888899" footer="0.17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2023-05-24T03:20:56Z</cp:lastPrinted>
  <dcterms:created xsi:type="dcterms:W3CDTF">2019-04-10T10:20:00Z</dcterms:created>
  <dcterms:modified xsi:type="dcterms:W3CDTF">2023-05-24T03:21:09Z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3E652FC50A9F4FE6A53332B4185CD847_13</vt:lpwstr>
  </property>
</Properties>
</file>