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5096" windowHeight="9516"/>
  </bookViews>
  <sheets>
    <sheet name="项目支出绩效自评表" sheetId="1" r:id="rId1"/>
  </sheets>
  <definedNames>
    <definedName name="_xlnm.Print_Area" localSheetId="0">项目支出绩效自评表!$A$1:$J$26</definedName>
  </definedNames>
  <calcPr calcId="144525"/>
</workbook>
</file>

<file path=xl/calcChain.xml><?xml version="1.0" encoding="utf-8"?>
<calcChain xmlns="http://schemas.openxmlformats.org/spreadsheetml/2006/main">
  <c r="I25" i="1"/>
  <c r="H25"/>
  <c r="J8"/>
  <c r="I8"/>
  <c r="J7"/>
  <c r="I7"/>
</calcChain>
</file>

<file path=xl/sharedStrings.xml><?xml version="1.0" encoding="utf-8"?>
<sst xmlns="http://schemas.openxmlformats.org/spreadsheetml/2006/main" count="87" uniqueCount="81">
  <si>
    <t>项目支出绩效自评表</t>
  </si>
  <si>
    <t>（2022年度）</t>
  </si>
  <si>
    <t>项目名称</t>
  </si>
  <si>
    <t>课题研究类项目</t>
  </si>
  <si>
    <t>主管部门</t>
  </si>
  <si>
    <t>北京市妇女联合会</t>
  </si>
  <si>
    <t>实施单位</t>
  </si>
  <si>
    <t>北京市妇女发展研究中心</t>
  </si>
  <si>
    <t>项目负责人</t>
  </si>
  <si>
    <t>白春燕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</si>
  <si>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</si>
  <si>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</si>
  <si>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</si>
  <si>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</si>
  <si>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</si>
  <si>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</si>
  <si>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</si>
  <si>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</si>
  <si>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</si>
  <si>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</si>
  <si>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</si>
  <si>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</si>
  <si>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</si>
  <si>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</si>
  <si>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</si>
  <si>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学习贯彻党的十九届四中、五中全会精神，落实中国妇女十二大精神，围绕贯彻落实市委市政府重大决策部署、市妇联工作重点、妇女群众关心的热点难点问题和典型经验开展调研，通过调研解决好工作中的问题，推动妇女工作创新发展。</t>
  </si>
  <si>
    <t>贯彻落实习近平总书记关于妇女儿童和家庭工作的重要论述，落实市委和全国妇联相关部署要求，围绕北京市修订实施妇女权益保障法开展前期调研，提出健全妇女权益保障机制等建议，为北京市修法提供参考。围绕公安机关反家暴法落实情况开展调研，为警察介入家庭暴力执法弥补短板。围绕优化生育政策的落地实施，开展配偶的家庭参与对生育意愿影响调研，婚育类短视频对女性婚育观的影响调研，为推动进一步释放生育意愿提供方法路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</si>
  <si>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</si>
  <si>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</si>
  <si>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</si>
  <si>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</si>
  <si>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</si>
  <si>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</si>
  <si>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</si>
  <si>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</si>
  <si>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</si>
  <si>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召开会议次数</t>
  </si>
  <si>
    <r>
      <rPr>
        <sz val="11"/>
        <rFont val="东文宋体"/>
        <charset val="134"/>
      </rPr>
      <t>≥</t>
    </r>
    <r>
      <rPr>
        <sz val="11"/>
        <rFont val="宋体"/>
        <family val="3"/>
        <charset val="134"/>
      </rPr>
      <t>10次</t>
    </r>
  </si>
  <si>
    <t>27次</t>
  </si>
  <si>
    <t>因妇女权益课题需了解相关委办局工作情况，召开会议次数较多。下一步将与相关部室充分沟通，全面了解课题情况</t>
  </si>
  <si>
    <t>开展调研项目</t>
  </si>
  <si>
    <t>4个</t>
  </si>
  <si>
    <t>样本量</t>
  </si>
  <si>
    <t>≥3000个</t>
  </si>
  <si>
    <t>2000个</t>
  </si>
  <si>
    <t>因疫情原因，导致相关课题的调查数据无法客观反映现实情况，从而终止了样本量2000份的调查。今后将在课题开展前加强研判</t>
  </si>
  <si>
    <t>形成开展妇女需求及现实问题研究社情民意调研报告</t>
  </si>
  <si>
    <t>≥3份</t>
  </si>
  <si>
    <t>3份</t>
  </si>
  <si>
    <t>形成家庭家教家风建设研究报告</t>
  </si>
  <si>
    <t>1份</t>
  </si>
  <si>
    <t>质量指标（10）</t>
  </si>
  <si>
    <t>形成高质量调研报告，提出工作建议，形成提案议案，为科学决策提供依据</t>
  </si>
  <si>
    <t>好坏</t>
  </si>
  <si>
    <t>切实加强对课题的全过程把控，调研报告围绕主题提出了务实可行的意见建议，形成提案议案1份</t>
  </si>
  <si>
    <t>调研报告工作建议的针对性还有提升空间，今后还要强化指导</t>
  </si>
  <si>
    <t>时效指标（10）</t>
  </si>
  <si>
    <t>2022年3月启动调研，支付首付款；12月25日前结项，支付尾款</t>
  </si>
  <si>
    <t>3月上主席办公会，启动调研，年底按时完成结项，但其中一个课题，因疫情等原因支付延迟，乙方放弃项目尾款2.8万元，因而未支付。</t>
  </si>
  <si>
    <t>对全会调研课题统筹管理的力度不足，下一步将加强与部室的沟通，加强对课题资金支付进度的全过程把控</t>
  </si>
  <si>
    <t>成本指标（10）</t>
  </si>
  <si>
    <t>预算控制数</t>
  </si>
  <si>
    <t>≤44.5万元</t>
  </si>
  <si>
    <t>41.1万元</t>
  </si>
  <si>
    <t>效
益
指
标
（30分）</t>
  </si>
  <si>
    <t>社会效益指标
（30分）</t>
  </si>
  <si>
    <t>为相关部门开展工作提供建议</t>
  </si>
  <si>
    <t>如《北京市实施&lt;中华人民共和国妇女权益法&gt;办法》落实情况调研，为下一步我市修订实施办法打下坚实基础。性别议题短视频对女性生育观的影响调研，提出进一步加强男女平等基本国策宣传教育，在制作、传播等各环节加强对性别议题短视频的监管等建议。</t>
  </si>
  <si>
    <t>部分课题相关材料还不能实现直观的效果体现。下一步将通过专家评定、相关部门反馈意见等形式，对调研成果给予效果评定</t>
  </si>
  <si>
    <t xml:space="preserve">  </t>
  </si>
  <si>
    <t>提出工作建议，提高妇联影响力</t>
  </si>
  <si>
    <t>高中低</t>
  </si>
  <si>
    <t>如配偶的家庭参与对生育意愿的影响调研，聚焦家庭私领域不均衡的性别分工对生育意愿的影响，提出加强家事公共支持体系等建议。北京市公安机关落实反家庭暴力法情况调研，依托妇联成立的反家暴研究基地，针对公安执法中存在的困难问题，推动相关部门提升干预处置家庭暴力案件的规范和实效水平，辐射带动更多警察投入更多精力做好妇女儿童权益保护工作，提升了妇联影响力和凝聚力。</t>
  </si>
  <si>
    <t>在妇联影响力的评定上，相关资料还不能直观体现。下一步将进一步推动调研成果转化运用，深入妇女群众了解实际情况</t>
  </si>
  <si>
    <t>满意度指标
（10分）</t>
  </si>
  <si>
    <t>服务对象满意度指标
（10分）</t>
  </si>
  <si>
    <t>市妇联领导及市妇联各部室满意</t>
  </si>
  <si>
    <r>
      <rPr>
        <sz val="11"/>
        <rFont val="东文宋体"/>
        <charset val="134"/>
      </rPr>
      <t>≥</t>
    </r>
    <r>
      <rPr>
        <sz val="11"/>
        <rFont val="宋体"/>
        <family val="3"/>
        <charset val="134"/>
      </rPr>
      <t>90%</t>
    </r>
  </si>
  <si>
    <t>总分</t>
  </si>
  <si>
    <t>——</t>
  </si>
  <si>
    <r>
      <rPr>
        <b/>
        <sz val="11"/>
        <color theme="1"/>
        <rFont val="宋体"/>
        <family val="3"/>
        <charset val="134"/>
        <scheme val="minor"/>
      </rPr>
      <t>专家意见及建议：</t>
    </r>
    <r>
      <rPr>
        <sz val="11"/>
        <color theme="1"/>
        <rFont val="宋体"/>
        <family val="3"/>
        <charset val="134"/>
        <scheme val="minor"/>
      </rPr>
      <t xml:space="preserve">
问题：
1、部分效益指标成果支撑材料不足，例如：“儿童心理健康认知和服务需求调研”，因疫情原因未掌握家长和儿童对心理问题的认知和服务需求。
2、绩效目标指标设置不够规范，过于空泛，对应性不强；指标设置不恰当，实际开展的课题研究，但设置“召开会议次数”，与项目的实际产出不相符。质量指标位于数量指标进行对应，没有体现出课题研究的质量标准和要求。
3、报告的成果呈现资料不足，缺少往年课题报告的成果应用，应用率、价值材料挖掘不够。
建议：
1、建议严格按照绩效管理规定要求申报执行项目，合理设置项目绩效目标与指标，保障目标与指标相匹配、各类指标间相互匹配和对应。
2、深度挖掘和收集整理课题报告的应用情况，结合成果采纳、引用、摘录等途径寻找证据资料，提高项目的效益的体现。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</si>
</sst>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#,##0.00_ "/>
    <numFmt numFmtId="179" formatCode="0_);[Red]\(0\)"/>
    <numFmt numFmtId="180" formatCode="#,##0.000000_ "/>
  </numFmts>
  <fonts count="15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东文宋体"/>
      <charset val="134"/>
    </font>
    <font>
      <b/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80" fontId="4" fillId="0" borderId="1" xfId="1" applyNumberFormat="1" applyFont="1" applyBorder="1" applyAlignment="1">
      <alignment horizontal="right" vertical="center" wrapText="1"/>
    </xf>
    <xf numFmtId="178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79" fontId="4" fillId="0" borderId="1" xfId="2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178" fontId="5" fillId="0" borderId="1" xfId="3" applyNumberFormat="1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vertical="center" wrapText="1"/>
    </xf>
    <xf numFmtId="178" fontId="4" fillId="0" borderId="1" xfId="1" applyNumberFormat="1" applyFont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6" xfId="3" applyNumberFormat="1" applyFont="1" applyFill="1" applyBorder="1" applyAlignment="1">
      <alignment horizontal="center" vertical="center" wrapText="1"/>
    </xf>
    <xf numFmtId="49" fontId="5" fillId="0" borderId="7" xfId="3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"/>
  <sheetViews>
    <sheetView tabSelected="1" view="pageBreakPreview" topLeftCell="A22" zoomScale="70" workbookViewId="0">
      <selection activeCell="E14" sqref="E14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19.5546875" style="5" customWidth="1"/>
    <col min="5" max="5" width="13.109375" style="6" customWidth="1"/>
    <col min="6" max="6" width="15.44140625" style="6" customWidth="1"/>
    <col min="7" max="7" width="15.21875" style="5" customWidth="1"/>
    <col min="8" max="8" width="10.33203125" style="5" customWidth="1"/>
    <col min="9" max="9" width="13.77734375" style="6" customWidth="1"/>
    <col min="10" max="10" width="29.44140625" style="5" customWidth="1"/>
    <col min="11" max="11" width="7.88671875" customWidth="1"/>
    <col min="12" max="15" width="9" customWidth="1"/>
  </cols>
  <sheetData>
    <row r="1" spans="1:10" ht="20.399999999999999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s="1" customFormat="1" ht="17.2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8.75" customHeight="1">
      <c r="A3" s="29" t="s">
        <v>2</v>
      </c>
      <c r="B3" s="29"/>
      <c r="C3" s="29"/>
      <c r="D3" s="29" t="s">
        <v>3</v>
      </c>
      <c r="E3" s="29"/>
      <c r="F3" s="29"/>
      <c r="G3" s="29"/>
      <c r="H3" s="29"/>
      <c r="I3" s="29"/>
      <c r="J3" s="29"/>
    </row>
    <row r="4" spans="1:10" ht="18.75" customHeight="1">
      <c r="A4" s="29" t="s">
        <v>4</v>
      </c>
      <c r="B4" s="29"/>
      <c r="C4" s="29"/>
      <c r="D4" s="29" t="s">
        <v>5</v>
      </c>
      <c r="E4" s="29"/>
      <c r="F4" s="29" t="s">
        <v>6</v>
      </c>
      <c r="G4" s="29"/>
      <c r="H4" s="29"/>
      <c r="I4" s="30" t="s">
        <v>7</v>
      </c>
      <c r="J4" s="29"/>
    </row>
    <row r="5" spans="1:10" ht="18.75" customHeight="1">
      <c r="A5" s="29" t="s">
        <v>8</v>
      </c>
      <c r="B5" s="29"/>
      <c r="C5" s="29"/>
      <c r="D5" s="29" t="s">
        <v>9</v>
      </c>
      <c r="E5" s="29"/>
      <c r="F5" s="29" t="s">
        <v>10</v>
      </c>
      <c r="G5" s="29"/>
      <c r="H5" s="29"/>
      <c r="I5" s="29">
        <v>55565973</v>
      </c>
      <c r="J5" s="29"/>
    </row>
    <row r="6" spans="1:10" s="2" customFormat="1" ht="28.8">
      <c r="A6" s="31" t="s">
        <v>11</v>
      </c>
      <c r="B6" s="31"/>
      <c r="C6" s="31"/>
      <c r="D6" s="7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pans="1:10" ht="17.25" customHeight="1">
      <c r="A7" s="31"/>
      <c r="B7" s="31"/>
      <c r="C7" s="31"/>
      <c r="D7" s="8" t="s">
        <v>18</v>
      </c>
      <c r="E7" s="9">
        <v>57</v>
      </c>
      <c r="F7" s="9">
        <v>44.5</v>
      </c>
      <c r="G7" s="9">
        <v>41.1</v>
      </c>
      <c r="H7" s="10">
        <v>10</v>
      </c>
      <c r="I7" s="23">
        <f>G7/F7</f>
        <v>0.92359550561797799</v>
      </c>
      <c r="J7" s="24">
        <f>H7*I7</f>
        <v>9.2359550561797796</v>
      </c>
    </row>
    <row r="8" spans="1:10" ht="17.25" customHeight="1">
      <c r="A8" s="31"/>
      <c r="B8" s="31"/>
      <c r="C8" s="31"/>
      <c r="D8" s="11" t="s">
        <v>19</v>
      </c>
      <c r="E8" s="9">
        <v>57</v>
      </c>
      <c r="F8" s="9">
        <v>44.5</v>
      </c>
      <c r="G8" s="9">
        <v>41.1</v>
      </c>
      <c r="H8" s="10">
        <v>10</v>
      </c>
      <c r="I8" s="23">
        <f t="shared" ref="I8" si="0">G8/F8</f>
        <v>0.92359550561797799</v>
      </c>
      <c r="J8" s="24">
        <f>H8*I8</f>
        <v>9.2359550561797796</v>
      </c>
    </row>
    <row r="9" spans="1:10" ht="17.25" customHeight="1">
      <c r="A9" s="31"/>
      <c r="B9" s="31"/>
      <c r="C9" s="31"/>
      <c r="D9" s="12" t="s">
        <v>20</v>
      </c>
      <c r="E9" s="9"/>
      <c r="F9" s="9"/>
      <c r="G9" s="9"/>
      <c r="H9" s="13"/>
      <c r="I9" s="23"/>
      <c r="J9" s="13"/>
    </row>
    <row r="10" spans="1:10" ht="17.25" customHeight="1">
      <c r="A10" s="31"/>
      <c r="B10" s="31"/>
      <c r="C10" s="31"/>
      <c r="D10" s="11" t="s">
        <v>21</v>
      </c>
      <c r="E10" s="9"/>
      <c r="F10" s="9"/>
      <c r="G10" s="9"/>
      <c r="H10" s="14"/>
      <c r="I10" s="23"/>
      <c r="J10" s="14"/>
    </row>
    <row r="11" spans="1:10" ht="21" customHeight="1">
      <c r="A11" s="31" t="s">
        <v>22</v>
      </c>
      <c r="B11" s="31" t="s">
        <v>23</v>
      </c>
      <c r="C11" s="31"/>
      <c r="D11" s="31"/>
      <c r="E11" s="31"/>
      <c r="F11" s="31" t="s">
        <v>24</v>
      </c>
      <c r="G11" s="31"/>
      <c r="H11" s="31"/>
      <c r="I11" s="31"/>
      <c r="J11" s="31"/>
    </row>
    <row r="12" spans="1:10" ht="99" customHeight="1">
      <c r="A12" s="48"/>
      <c r="B12" s="32" t="s">
        <v>25</v>
      </c>
      <c r="C12" s="33"/>
      <c r="D12" s="33"/>
      <c r="E12" s="34"/>
      <c r="F12" s="35" t="s">
        <v>26</v>
      </c>
      <c r="G12" s="36"/>
      <c r="H12" s="36"/>
      <c r="I12" s="36"/>
      <c r="J12" s="37"/>
    </row>
    <row r="13" spans="1:10" s="3" customFormat="1" ht="31.05" customHeight="1">
      <c r="A13" s="31" t="s">
        <v>27</v>
      </c>
      <c r="B13" s="7" t="s">
        <v>28</v>
      </c>
      <c r="C13" s="7" t="s">
        <v>29</v>
      </c>
      <c r="D13" s="7" t="s">
        <v>30</v>
      </c>
      <c r="E13" s="7" t="s">
        <v>31</v>
      </c>
      <c r="F13" s="38" t="s">
        <v>32</v>
      </c>
      <c r="G13" s="39"/>
      <c r="H13" s="16" t="s">
        <v>15</v>
      </c>
      <c r="I13" s="7" t="s">
        <v>17</v>
      </c>
      <c r="J13" s="7" t="s">
        <v>33</v>
      </c>
    </row>
    <row r="14" spans="1:10" s="4" customFormat="1" ht="85.95" customHeight="1">
      <c r="A14" s="31"/>
      <c r="B14" s="49" t="s">
        <v>34</v>
      </c>
      <c r="C14" s="51" t="s">
        <v>35</v>
      </c>
      <c r="D14" s="19" t="s">
        <v>36</v>
      </c>
      <c r="E14" s="20" t="s">
        <v>37</v>
      </c>
      <c r="F14" s="40" t="s">
        <v>38</v>
      </c>
      <c r="G14" s="41"/>
      <c r="H14" s="21">
        <v>4</v>
      </c>
      <c r="I14" s="21">
        <v>3.6</v>
      </c>
      <c r="J14" s="15" t="s">
        <v>39</v>
      </c>
    </row>
    <row r="15" spans="1:10" s="4" customFormat="1">
      <c r="A15" s="31"/>
      <c r="B15" s="50"/>
      <c r="C15" s="52"/>
      <c r="D15" s="19" t="s">
        <v>40</v>
      </c>
      <c r="E15" s="19" t="s">
        <v>41</v>
      </c>
      <c r="F15" s="42" t="s">
        <v>41</v>
      </c>
      <c r="G15" s="43"/>
      <c r="H15" s="21">
        <v>4</v>
      </c>
      <c r="I15" s="21">
        <v>4</v>
      </c>
      <c r="J15" s="15"/>
    </row>
    <row r="16" spans="1:10" s="4" customFormat="1" ht="102" customHeight="1">
      <c r="A16" s="31"/>
      <c r="B16" s="50"/>
      <c r="C16" s="52"/>
      <c r="D16" s="19" t="s">
        <v>42</v>
      </c>
      <c r="E16" s="19" t="s">
        <v>43</v>
      </c>
      <c r="F16" s="40" t="s">
        <v>44</v>
      </c>
      <c r="G16" s="41"/>
      <c r="H16" s="21">
        <v>4</v>
      </c>
      <c r="I16" s="21">
        <v>3</v>
      </c>
      <c r="J16" s="15" t="s">
        <v>45</v>
      </c>
    </row>
    <row r="17" spans="1:15" s="4" customFormat="1" ht="52.2" customHeight="1">
      <c r="A17" s="31"/>
      <c r="B17" s="50"/>
      <c r="C17" s="52"/>
      <c r="D17" s="54" t="s">
        <v>46</v>
      </c>
      <c r="E17" s="19" t="s">
        <v>47</v>
      </c>
      <c r="F17" s="40" t="s">
        <v>48</v>
      </c>
      <c r="G17" s="41"/>
      <c r="H17" s="21">
        <v>4</v>
      </c>
      <c r="I17" s="21">
        <v>4</v>
      </c>
      <c r="J17" s="15"/>
    </row>
    <row r="18" spans="1:15" s="4" customFormat="1" ht="37.200000000000003" customHeight="1">
      <c r="A18" s="31"/>
      <c r="B18" s="50"/>
      <c r="C18" s="53"/>
      <c r="D18" s="54" t="s">
        <v>49</v>
      </c>
      <c r="E18" s="19" t="s">
        <v>50</v>
      </c>
      <c r="F18" s="40" t="s">
        <v>50</v>
      </c>
      <c r="G18" s="41"/>
      <c r="H18" s="21">
        <v>4</v>
      </c>
      <c r="I18" s="21">
        <v>4</v>
      </c>
      <c r="J18" s="15"/>
    </row>
    <row r="19" spans="1:15" s="4" customFormat="1" ht="64.05" customHeight="1">
      <c r="A19" s="31"/>
      <c r="B19" s="50"/>
      <c r="C19" s="18" t="s">
        <v>51</v>
      </c>
      <c r="D19" s="54" t="s">
        <v>52</v>
      </c>
      <c r="E19" s="19" t="s">
        <v>53</v>
      </c>
      <c r="F19" s="35" t="s">
        <v>54</v>
      </c>
      <c r="G19" s="36"/>
      <c r="H19" s="21">
        <v>10</v>
      </c>
      <c r="I19" s="21">
        <v>9</v>
      </c>
      <c r="J19" s="15" t="s">
        <v>55</v>
      </c>
    </row>
    <row r="20" spans="1:15" s="4" customFormat="1" ht="81" customHeight="1">
      <c r="A20" s="31"/>
      <c r="B20" s="50"/>
      <c r="C20" s="18" t="s">
        <v>56</v>
      </c>
      <c r="D20" s="54" t="s">
        <v>57</v>
      </c>
      <c r="E20" s="19" t="s">
        <v>53</v>
      </c>
      <c r="F20" s="35" t="s">
        <v>58</v>
      </c>
      <c r="G20" s="37"/>
      <c r="H20" s="21">
        <v>10</v>
      </c>
      <c r="I20" s="21">
        <v>8</v>
      </c>
      <c r="J20" s="15" t="s">
        <v>59</v>
      </c>
    </row>
    <row r="21" spans="1:15" s="4" customFormat="1" ht="36" customHeight="1">
      <c r="A21" s="31"/>
      <c r="B21" s="50"/>
      <c r="C21" s="18" t="s">
        <v>60</v>
      </c>
      <c r="D21" s="54" t="s">
        <v>61</v>
      </c>
      <c r="E21" s="20" t="s">
        <v>62</v>
      </c>
      <c r="F21" s="35" t="s">
        <v>63</v>
      </c>
      <c r="G21" s="37"/>
      <c r="H21" s="21">
        <v>10</v>
      </c>
      <c r="I21" s="21">
        <v>10</v>
      </c>
      <c r="J21" s="15"/>
    </row>
    <row r="22" spans="1:15" s="4" customFormat="1" ht="132" customHeight="1">
      <c r="A22" s="31"/>
      <c r="B22" s="49" t="s">
        <v>64</v>
      </c>
      <c r="C22" s="51" t="s">
        <v>65</v>
      </c>
      <c r="D22" s="54" t="s">
        <v>66</v>
      </c>
      <c r="E22" s="19" t="s">
        <v>53</v>
      </c>
      <c r="F22" s="35" t="s">
        <v>67</v>
      </c>
      <c r="G22" s="37"/>
      <c r="H22" s="21">
        <v>15</v>
      </c>
      <c r="I22" s="21">
        <v>13</v>
      </c>
      <c r="J22" s="15" t="s">
        <v>68</v>
      </c>
      <c r="O22" s="4" t="s">
        <v>69</v>
      </c>
    </row>
    <row r="23" spans="1:15" s="4" customFormat="1" ht="204" customHeight="1">
      <c r="A23" s="31"/>
      <c r="B23" s="50"/>
      <c r="C23" s="52"/>
      <c r="D23" s="54" t="s">
        <v>70</v>
      </c>
      <c r="E23" s="19" t="s">
        <v>71</v>
      </c>
      <c r="F23" s="35" t="s">
        <v>72</v>
      </c>
      <c r="G23" s="37"/>
      <c r="H23" s="21">
        <v>15</v>
      </c>
      <c r="I23" s="21">
        <v>12</v>
      </c>
      <c r="J23" s="15" t="s">
        <v>73</v>
      </c>
    </row>
    <row r="24" spans="1:15" s="4" customFormat="1" ht="43.95" customHeight="1">
      <c r="A24" s="31"/>
      <c r="B24" s="17" t="s">
        <v>74</v>
      </c>
      <c r="C24" s="17" t="s">
        <v>75</v>
      </c>
      <c r="D24" s="19" t="s">
        <v>76</v>
      </c>
      <c r="E24" s="20" t="s">
        <v>77</v>
      </c>
      <c r="F24" s="44">
        <v>1</v>
      </c>
      <c r="G24" s="41"/>
      <c r="H24" s="21">
        <v>10</v>
      </c>
      <c r="I24" s="21">
        <v>10</v>
      </c>
      <c r="J24" s="15"/>
    </row>
    <row r="25" spans="1:15" s="4" customFormat="1" ht="21" customHeight="1">
      <c r="A25" s="45" t="s">
        <v>78</v>
      </c>
      <c r="B25" s="45"/>
      <c r="C25" s="45"/>
      <c r="D25" s="45"/>
      <c r="E25" s="45"/>
      <c r="F25" s="45"/>
      <c r="G25" s="45"/>
      <c r="H25" s="22">
        <f>SUM(H14:H24)+H7</f>
        <v>100</v>
      </c>
      <c r="I25" s="25">
        <f>SUM(I14:I24)+J7</f>
        <v>89.835955056179799</v>
      </c>
      <c r="J25" s="26" t="s">
        <v>79</v>
      </c>
    </row>
    <row r="26" spans="1:15" ht="160.94999999999999" customHeight="1">
      <c r="A26" s="46" t="s">
        <v>80</v>
      </c>
      <c r="B26" s="47"/>
      <c r="C26" s="47"/>
      <c r="D26" s="47"/>
      <c r="E26" s="47"/>
      <c r="F26" s="47"/>
      <c r="G26" s="47"/>
      <c r="H26" s="47"/>
      <c r="I26" s="47"/>
      <c r="J26" s="47"/>
    </row>
  </sheetData>
  <mergeCells count="37">
    <mergeCell ref="A26:J26"/>
    <mergeCell ref="A11:A12"/>
    <mergeCell ref="A13:A24"/>
    <mergeCell ref="B14:B21"/>
    <mergeCell ref="B22:B23"/>
    <mergeCell ref="C14:C18"/>
    <mergeCell ref="C22:C23"/>
    <mergeCell ref="F21:G21"/>
    <mergeCell ref="F22:G22"/>
    <mergeCell ref="F23:G23"/>
    <mergeCell ref="F24:G24"/>
    <mergeCell ref="A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4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2023-05-24T09:03:24Z</cp:lastPrinted>
  <dcterms:created xsi:type="dcterms:W3CDTF">2019-04-14T02:20:00Z</dcterms:created>
  <dcterms:modified xsi:type="dcterms:W3CDTF">2023-05-24T09:03:27Z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78A2C7D957694984BADE4A813FB6E4DC_13</vt:lpwstr>
  </property>
</Properties>
</file>