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5096" windowHeight="9516"/>
  </bookViews>
  <sheets>
    <sheet name="项目支出绩效自评表" sheetId="1" r:id="rId1"/>
  </sheets>
  <calcPr calcId="144525"/>
</workbook>
</file>

<file path=xl/calcChain.xml><?xml version="1.0" encoding="utf-8"?>
<calcChain xmlns="http://schemas.openxmlformats.org/spreadsheetml/2006/main">
  <c r="I34" i="1"/>
  <c r="H34"/>
  <c r="J8"/>
  <c r="I8"/>
  <c r="J7"/>
  <c r="I7"/>
</calcChain>
</file>

<file path=xl/sharedStrings.xml><?xml version="1.0" encoding="utf-8"?>
<sst xmlns="http://schemas.openxmlformats.org/spreadsheetml/2006/main" count="111" uniqueCount="108">
  <si>
    <t>项目支出绩效自评表</t>
  </si>
  <si>
    <t>（2022年度）</t>
  </si>
  <si>
    <t>项目名称</t>
  </si>
  <si>
    <t>首都女性终身学习平台</t>
  </si>
  <si>
    <t>主管部门</t>
  </si>
  <si>
    <t>北京市妇女联合会</t>
  </si>
  <si>
    <t>实施单位</t>
  </si>
  <si>
    <t>北京市妇女联合会（本级）</t>
  </si>
  <si>
    <t>项目负责人</t>
  </si>
  <si>
    <t>王丹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</si>
  <si>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</si>
  <si>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</si>
  <si>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</si>
  <si>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</si>
  <si>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</si>
  <si>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</si>
  <si>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</si>
  <si>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</si>
  <si>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</si>
  <si>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</si>
  <si>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</si>
  <si>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</si>
  <si>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</si>
  <si>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</si>
  <si>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</si>
  <si>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运营维护“首都女性终身学习”平台。全年完成不少于8场时长在40分钟左右直播、20余节自制中视频课程并精剪为短视频；新增课程精编与原创短视频不少于180节；新增音频课程不少于120节；新增注册平台用户不少于20万。</t>
  </si>
  <si>
    <t>全年完成11场时长在40分钟左右直播、40节自制中视频课程并精剪为短视频；新增课程精编与原创短视频约300节；新增音频课程150节；视频总播放量350万，资讯阅读总量1000万，项目执行期内平台新增注册平台用户60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</si>
  <si>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</si>
  <si>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</si>
  <si>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</si>
  <si>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</si>
  <si>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</si>
  <si>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</si>
  <si>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</si>
  <si>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</si>
  <si>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（15分）</t>
  </si>
  <si>
    <t>新增注册平台用户</t>
  </si>
  <si>
    <t>≥20万人</t>
  </si>
  <si>
    <t>60万</t>
  </si>
  <si>
    <t>课程和视频质量较高，反响较好，新增注册平台用户高于预期，下一步结合实际情况合理设置指标值</t>
  </si>
  <si>
    <t>新增视频课程</t>
  </si>
  <si>
    <t>≥20节</t>
  </si>
  <si>
    <t>40节</t>
  </si>
  <si>
    <t>新增网络直播课</t>
  </si>
  <si>
    <t>≥8次</t>
  </si>
  <si>
    <t>11次</t>
  </si>
  <si>
    <t>课程精编与新增原创短视频</t>
  </si>
  <si>
    <t>≥180节</t>
  </si>
  <si>
    <t>300节</t>
  </si>
  <si>
    <t>新增音频课程</t>
  </si>
  <si>
    <t>≥120节</t>
  </si>
  <si>
    <t>150节</t>
  </si>
  <si>
    <t>质量指标（15分）</t>
  </si>
  <si>
    <t>视频符合项目质量标准</t>
  </si>
  <si>
    <t>视频达到网站播出标准、内容正向</t>
  </si>
  <si>
    <t>相关证明材料不充足，下一步需要加强佐证资料的充分性</t>
  </si>
  <si>
    <t>短视频课程时长</t>
  </si>
  <si>
    <t>≥3分钟</t>
  </si>
  <si>
    <t>3-5分钟</t>
  </si>
  <si>
    <t>中视频课程时长</t>
  </si>
  <si>
    <t>≥15分钟</t>
  </si>
  <si>
    <t>15-30分钟</t>
  </si>
  <si>
    <t>网络直播课时长</t>
  </si>
  <si>
    <t>45分钟</t>
  </si>
  <si>
    <t>约45分钟</t>
  </si>
  <si>
    <t>平均每场直播多平台观看人次</t>
  </si>
  <si>
    <t>≥20万人次</t>
  </si>
  <si>
    <t>平均20万</t>
  </si>
  <si>
    <t>时效指标
（12分）</t>
  </si>
  <si>
    <t>项目资金到位</t>
  </si>
  <si>
    <t>3月底前</t>
  </si>
  <si>
    <t>3月</t>
  </si>
  <si>
    <t>项目合同签订</t>
  </si>
  <si>
    <t>7月底前</t>
  </si>
  <si>
    <t>7月</t>
  </si>
  <si>
    <t>项目中期验收</t>
  </si>
  <si>
    <t>10月底前</t>
  </si>
  <si>
    <t>11月完成</t>
  </si>
  <si>
    <t>因疫情原因，验收推迟，下一步将考虑实际情况，加快项目实施进度</t>
  </si>
  <si>
    <t>项目完成时间</t>
  </si>
  <si>
    <t>2023年5月底前</t>
  </si>
  <si>
    <t>2023年5月10前</t>
  </si>
  <si>
    <t>成本指标
（8分）</t>
  </si>
  <si>
    <t>内容运维控制数</t>
  </si>
  <si>
    <t>≤75.40万元</t>
  </si>
  <si>
    <t>75.40万元</t>
  </si>
  <si>
    <t>网站运维控制数</t>
  </si>
  <si>
    <t>≤25.00万元</t>
  </si>
  <si>
    <t>25.00万元</t>
  </si>
  <si>
    <t>推广宣传</t>
  </si>
  <si>
    <t>≤20.00万万元</t>
  </si>
  <si>
    <t>20.00万元</t>
  </si>
  <si>
    <t>项目预算总控制数</t>
  </si>
  <si>
    <t>≤120.40万元</t>
  </si>
  <si>
    <t>120.40万元</t>
  </si>
  <si>
    <t>效
益
指
标
（30分）</t>
  </si>
  <si>
    <t>社会效益指标（30分）</t>
  </si>
  <si>
    <t>社会效益</t>
  </si>
  <si>
    <t>好</t>
  </si>
  <si>
    <t>微信公众号传播指数同比提升30%，受众人群覆盖面提升6%。通过项目实施，持续为全市广大家庭、妇女和儿童提供内容多样的学习资源和信息资源，提高首都妇女综合素质，加快女性成长成才，学习者利用在线学习节省交通费用和培训费用</t>
  </si>
  <si>
    <t>效益效果体现资料支撑度不足，将进一步挖掘相关资料并进行整理归集</t>
  </si>
  <si>
    <t>满意度指标
（10分）</t>
  </si>
  <si>
    <t>服务对象满意度指标
（10分）</t>
  </si>
  <si>
    <t>学习者满意度</t>
  </si>
  <si>
    <t>≥90%</t>
  </si>
  <si>
    <t>总分</t>
  </si>
  <si>
    <t>——</t>
  </si>
  <si>
    <r>
      <t>专家意见及建议：</t>
    </r>
    <r>
      <rPr>
        <sz val="10"/>
        <color rgb="FF000000"/>
        <rFont val="宋体"/>
        <family val="3"/>
        <charset val="134"/>
      </rPr>
      <t xml:space="preserve">
问题：
1、绩效指标设置不够合理。社会效益指标设置为定性指标，未对指标内容进行描述，缺乏可考核性。
2、项目决策未见相关规划或计划，项目决策依据充分性待加强。
3、项目过程管理留痕证据体现不充足，如设置例会制度，但未见例会会议纪要，项目执行的规范性有待加强。
4、项目实施方案不够全面，如未体现验收方式等。
建议：
1、进一步提高预算绩效管理意识，科学、合理、全面地设置绩效目标及指标，加强指标设定与项目内容匹配程度。
2、强化项目管理的规范性。如实施方案需有专家论证，方案内容应完整，相关管理过程留痕归档要进一步规范，提高绩效目标与实施方案对项目管理的约束性。</t>
    </r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</si>
</sst>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8" formatCode="0.00_);[Red]\(0.00\)"/>
    <numFmt numFmtId="179" formatCode="_ * #,##0.000000_ ;_ * \-#,##0.000000_ ;_ * &quot;-&quot;??????_ ;_ @_ "/>
  </numFmts>
  <fonts count="14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color indexed="8"/>
      <name val="SimSun"/>
      <charset val="134"/>
    </font>
    <font>
      <b/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  <scheme val="minor"/>
    </font>
    <font>
      <sz val="10"/>
      <color indexed="8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0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 style="thin">
        <color auto="1"/>
      </bottom>
      <diagonal/>
    </border>
    <border>
      <left/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indexed="8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indexed="8"/>
      </top>
      <bottom/>
      <diagonal/>
    </border>
    <border>
      <left/>
      <right style="thin">
        <color auto="1"/>
      </right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indexed="8"/>
      </bottom>
      <diagonal/>
    </border>
  </borders>
  <cellStyleXfs count="4">
    <xf numFmtId="0" fontId="0" fillId="0" borderId="0"/>
    <xf numFmtId="43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9" fillId="0" borderId="0"/>
  </cellStyleXfs>
  <cellXfs count="87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178" fontId="0" fillId="0" borderId="0" xfId="0" applyNumberForma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9" fontId="4" fillId="0" borderId="1" xfId="1" applyNumberFormat="1" applyFont="1" applyFill="1" applyBorder="1" applyAlignment="1">
      <alignment horizontal="center" vertical="center" wrapText="1"/>
    </xf>
    <xf numFmtId="43" fontId="4" fillId="0" borderId="1" xfId="2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9" fontId="4" fillId="0" borderId="1" xfId="1" applyNumberFormat="1" applyFont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5" fillId="0" borderId="5" xfId="3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 wrapText="1"/>
    </xf>
    <xf numFmtId="49" fontId="5" fillId="0" borderId="1" xfId="3" applyNumberFormat="1" applyFont="1" applyFill="1" applyBorder="1" applyAlignment="1">
      <alignment horizontal="left" vertical="center" wrapText="1"/>
    </xf>
    <xf numFmtId="49" fontId="5" fillId="0" borderId="1" xfId="3" applyNumberFormat="1" applyFont="1" applyFill="1" applyBorder="1" applyAlignment="1">
      <alignment horizontal="center" vertical="center" wrapText="1"/>
    </xf>
    <xf numFmtId="178" fontId="5" fillId="0" borderId="1" xfId="3" applyNumberFormat="1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horizontal="center" vertical="center" wrapText="1"/>
    </xf>
    <xf numFmtId="178" fontId="4" fillId="0" borderId="5" xfId="0" applyNumberFormat="1" applyFont="1" applyFill="1" applyBorder="1" applyAlignment="1">
      <alignment horizontal="center" vertical="center" wrapText="1"/>
    </xf>
    <xf numFmtId="49" fontId="5" fillId="0" borderId="19" xfId="3" applyNumberFormat="1" applyFont="1" applyFill="1" applyBorder="1" applyAlignment="1">
      <alignment horizontal="left" vertical="center" wrapText="1"/>
    </xf>
    <xf numFmtId="178" fontId="5" fillId="0" borderId="20" xfId="3" applyNumberFormat="1" applyFont="1" applyFill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10" fontId="4" fillId="0" borderId="1" xfId="1" applyNumberFormat="1" applyFont="1" applyBorder="1" applyAlignment="1">
      <alignment horizontal="center" vertical="center" wrapText="1"/>
    </xf>
    <xf numFmtId="178" fontId="4" fillId="0" borderId="2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3" fontId="7" fillId="0" borderId="1" xfId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78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178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10" fontId="5" fillId="0" borderId="20" xfId="3" applyNumberFormat="1" applyFont="1" applyFill="1" applyBorder="1" applyAlignment="1">
      <alignment horizontal="center" vertical="center" wrapText="1"/>
    </xf>
    <xf numFmtId="49" fontId="5" fillId="0" borderId="21" xfId="3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49" fontId="5" fillId="0" borderId="5" xfId="3" applyNumberFormat="1" applyFont="1" applyFill="1" applyBorder="1" applyAlignment="1">
      <alignment horizontal="center" vertical="center" wrapText="1"/>
    </xf>
    <xf numFmtId="49" fontId="5" fillId="0" borderId="7" xfId="3" applyNumberFormat="1" applyFont="1" applyFill="1" applyBorder="1" applyAlignment="1">
      <alignment horizontal="center" vertical="center" wrapText="1"/>
    </xf>
    <xf numFmtId="49" fontId="5" fillId="0" borderId="9" xfId="3" applyNumberFormat="1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178" fontId="11" fillId="0" borderId="1" xfId="0" applyNumberFormat="1" applyFont="1" applyBorder="1" applyAlignment="1">
      <alignment horizontal="center" vertical="center" wrapText="1"/>
    </xf>
    <xf numFmtId="43" fontId="4" fillId="0" borderId="1" xfId="1" applyNumberFormat="1" applyFont="1" applyBorder="1" applyAlignment="1">
      <alignment vertical="center" wrapText="1"/>
    </xf>
    <xf numFmtId="179" fontId="4" fillId="0" borderId="1" xfId="0" applyNumberFormat="1" applyFont="1" applyBorder="1" applyAlignment="1">
      <alignment vertical="center" wrapText="1"/>
    </xf>
  </cellXfs>
  <cellStyles count="4">
    <cellStyle name="百分比" xfId="2" builtinId="5"/>
    <cellStyle name="常规" xfId="0" builtinId="0"/>
    <cellStyle name="常规 2" xfId="3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5"/>
  <sheetViews>
    <sheetView tabSelected="1" view="pageBreakPreview" zoomScale="90" workbookViewId="0">
      <selection activeCell="J15" sqref="J15"/>
    </sheetView>
  </sheetViews>
  <sheetFormatPr defaultColWidth="9" defaultRowHeight="14.4"/>
  <cols>
    <col min="1" max="1" width="4" style="5" customWidth="1"/>
    <col min="2" max="2" width="8.77734375" style="5" customWidth="1"/>
    <col min="3" max="3" width="13.5546875" style="5" customWidth="1"/>
    <col min="4" max="4" width="24.109375" style="6" customWidth="1"/>
    <col min="5" max="5" width="16.109375" style="6" customWidth="1"/>
    <col min="6" max="6" width="14.44140625" style="6" customWidth="1"/>
    <col min="7" max="7" width="14.44140625" style="5" customWidth="1"/>
    <col min="8" max="8" width="11.109375" style="6" customWidth="1"/>
    <col min="9" max="9" width="12.5546875" style="7" customWidth="1"/>
    <col min="10" max="10" width="19.109375" style="5" customWidth="1"/>
  </cols>
  <sheetData>
    <row r="1" spans="1:10" ht="20.399999999999999">
      <c r="A1" s="37" t="s">
        <v>0</v>
      </c>
      <c r="B1" s="37"/>
      <c r="C1" s="37"/>
      <c r="D1" s="37"/>
      <c r="E1" s="37"/>
      <c r="F1" s="37"/>
      <c r="G1" s="37"/>
      <c r="H1" s="37"/>
      <c r="I1" s="38"/>
      <c r="J1" s="37"/>
    </row>
    <row r="2" spans="1:10" s="1" customFormat="1" ht="17.25" customHeight="1">
      <c r="A2" s="39" t="s">
        <v>1</v>
      </c>
      <c r="B2" s="39"/>
      <c r="C2" s="39"/>
      <c r="D2" s="39"/>
      <c r="E2" s="39"/>
      <c r="F2" s="39"/>
      <c r="G2" s="39"/>
      <c r="H2" s="39"/>
      <c r="I2" s="40"/>
      <c r="J2" s="39"/>
    </row>
    <row r="3" spans="1:10" ht="18.75" customHeight="1">
      <c r="A3" s="41" t="s">
        <v>2</v>
      </c>
      <c r="B3" s="41"/>
      <c r="C3" s="41"/>
      <c r="D3" s="41" t="s">
        <v>3</v>
      </c>
      <c r="E3" s="41"/>
      <c r="F3" s="41"/>
      <c r="G3" s="41"/>
      <c r="H3" s="41"/>
      <c r="I3" s="42"/>
      <c r="J3" s="41"/>
    </row>
    <row r="4" spans="1:10" ht="18.75" customHeight="1">
      <c r="A4" s="41" t="s">
        <v>4</v>
      </c>
      <c r="B4" s="41"/>
      <c r="C4" s="41"/>
      <c r="D4" s="43" t="s">
        <v>5</v>
      </c>
      <c r="E4" s="43"/>
      <c r="F4" s="41" t="s">
        <v>6</v>
      </c>
      <c r="G4" s="41"/>
      <c r="H4" s="41"/>
      <c r="I4" s="44" t="s">
        <v>7</v>
      </c>
      <c r="J4" s="43"/>
    </row>
    <row r="5" spans="1:10" ht="18.75" customHeight="1">
      <c r="A5" s="41" t="s">
        <v>8</v>
      </c>
      <c r="B5" s="41"/>
      <c r="C5" s="41"/>
      <c r="D5" s="41" t="s">
        <v>9</v>
      </c>
      <c r="E5" s="41"/>
      <c r="F5" s="41" t="s">
        <v>10</v>
      </c>
      <c r="G5" s="41"/>
      <c r="H5" s="41"/>
      <c r="I5" s="45">
        <v>55565999</v>
      </c>
      <c r="J5" s="45"/>
    </row>
    <row r="6" spans="1:10" s="2" customFormat="1" ht="27" customHeight="1">
      <c r="A6" s="41" t="s">
        <v>11</v>
      </c>
      <c r="B6" s="41"/>
      <c r="C6" s="41"/>
      <c r="D6" s="8"/>
      <c r="E6" s="8" t="s">
        <v>12</v>
      </c>
      <c r="F6" s="8" t="s">
        <v>13</v>
      </c>
      <c r="G6" s="8" t="s">
        <v>14</v>
      </c>
      <c r="H6" s="8" t="s">
        <v>15</v>
      </c>
      <c r="I6" s="31" t="s">
        <v>16</v>
      </c>
      <c r="J6" s="8" t="s">
        <v>17</v>
      </c>
    </row>
    <row r="7" spans="1:10" ht="17.25" customHeight="1">
      <c r="A7" s="41"/>
      <c r="B7" s="41"/>
      <c r="C7" s="41"/>
      <c r="D7" s="8" t="s">
        <v>18</v>
      </c>
      <c r="E7" s="9">
        <v>120.4</v>
      </c>
      <c r="F7" s="9">
        <v>120.4</v>
      </c>
      <c r="G7" s="9">
        <v>120.4</v>
      </c>
      <c r="H7" s="10">
        <v>10</v>
      </c>
      <c r="I7" s="32">
        <f>G7/F7</f>
        <v>1</v>
      </c>
      <c r="J7" s="85">
        <f>H7*I7</f>
        <v>10</v>
      </c>
    </row>
    <row r="8" spans="1:10" ht="17.25" customHeight="1">
      <c r="A8" s="41"/>
      <c r="B8" s="41"/>
      <c r="C8" s="41"/>
      <c r="D8" s="8" t="s">
        <v>19</v>
      </c>
      <c r="E8" s="9">
        <v>120.4</v>
      </c>
      <c r="F8" s="9">
        <v>120.4</v>
      </c>
      <c r="G8" s="9">
        <v>120.4</v>
      </c>
      <c r="H8" s="10">
        <v>10</v>
      </c>
      <c r="I8" s="32">
        <f t="shared" ref="I8" si="0">G8/F8</f>
        <v>1</v>
      </c>
      <c r="J8" s="85">
        <f>H8*I8</f>
        <v>10</v>
      </c>
    </row>
    <row r="9" spans="1:10" ht="17.25" customHeight="1">
      <c r="A9" s="41"/>
      <c r="B9" s="41"/>
      <c r="C9" s="41"/>
      <c r="D9" s="11" t="s">
        <v>20</v>
      </c>
      <c r="E9" s="12">
        <v>0</v>
      </c>
      <c r="F9" s="9">
        <v>0</v>
      </c>
      <c r="G9" s="13">
        <v>0</v>
      </c>
      <c r="H9" s="13">
        <v>0</v>
      </c>
      <c r="I9" s="13">
        <v>0</v>
      </c>
      <c r="J9" s="86">
        <v>0</v>
      </c>
    </row>
    <row r="10" spans="1:10" ht="17.25" customHeight="1">
      <c r="A10" s="41"/>
      <c r="B10" s="41"/>
      <c r="C10" s="41"/>
      <c r="D10" s="8" t="s">
        <v>21</v>
      </c>
      <c r="E10" s="12">
        <v>0</v>
      </c>
      <c r="F10" s="9">
        <v>0</v>
      </c>
      <c r="G10" s="13">
        <v>0</v>
      </c>
      <c r="H10" s="13">
        <v>0</v>
      </c>
      <c r="I10" s="13">
        <v>0</v>
      </c>
      <c r="J10" s="86">
        <v>0</v>
      </c>
    </row>
    <row r="11" spans="1:10" ht="21" customHeight="1">
      <c r="A11" s="41" t="s">
        <v>22</v>
      </c>
      <c r="B11" s="41" t="s">
        <v>23</v>
      </c>
      <c r="C11" s="41"/>
      <c r="D11" s="41"/>
      <c r="E11" s="41"/>
      <c r="F11" s="41" t="s">
        <v>24</v>
      </c>
      <c r="G11" s="41"/>
      <c r="H11" s="41"/>
      <c r="I11" s="42"/>
      <c r="J11" s="41"/>
    </row>
    <row r="12" spans="1:10" ht="90" customHeight="1">
      <c r="A12" s="71"/>
      <c r="B12" s="46" t="s">
        <v>25</v>
      </c>
      <c r="C12" s="47"/>
      <c r="D12" s="48"/>
      <c r="E12" s="49"/>
      <c r="F12" s="50" t="s">
        <v>26</v>
      </c>
      <c r="G12" s="51"/>
      <c r="H12" s="52"/>
      <c r="I12" s="53"/>
      <c r="J12" s="54"/>
    </row>
    <row r="13" spans="1:10" s="3" customFormat="1" ht="32.25" customHeight="1">
      <c r="A13" s="41" t="s">
        <v>27</v>
      </c>
      <c r="B13" s="8" t="s">
        <v>28</v>
      </c>
      <c r="C13" s="8" t="s">
        <v>29</v>
      </c>
      <c r="D13" s="8" t="s">
        <v>30</v>
      </c>
      <c r="E13" s="8" t="s">
        <v>31</v>
      </c>
      <c r="F13" s="55" t="s">
        <v>32</v>
      </c>
      <c r="G13" s="56"/>
      <c r="H13" s="11" t="s">
        <v>15</v>
      </c>
      <c r="I13" s="31" t="s">
        <v>17</v>
      </c>
      <c r="J13" s="8" t="s">
        <v>33</v>
      </c>
    </row>
    <row r="14" spans="1:10" s="3" customFormat="1" ht="60">
      <c r="A14" s="41"/>
      <c r="B14" s="72" t="s">
        <v>34</v>
      </c>
      <c r="C14" s="75" t="s">
        <v>35</v>
      </c>
      <c r="D14" s="16" t="s">
        <v>36</v>
      </c>
      <c r="E14" s="17" t="s">
        <v>37</v>
      </c>
      <c r="F14" s="57" t="s">
        <v>38</v>
      </c>
      <c r="G14" s="49"/>
      <c r="H14" s="18">
        <v>3</v>
      </c>
      <c r="I14" s="33">
        <v>2.7</v>
      </c>
      <c r="J14" s="80" t="s">
        <v>39</v>
      </c>
    </row>
    <row r="15" spans="1:10" s="3" customFormat="1" ht="24.9" customHeight="1">
      <c r="A15" s="41"/>
      <c r="B15" s="73"/>
      <c r="C15" s="76"/>
      <c r="D15" s="16" t="s">
        <v>40</v>
      </c>
      <c r="E15" s="17" t="s">
        <v>41</v>
      </c>
      <c r="F15" s="55" t="s">
        <v>42</v>
      </c>
      <c r="G15" s="56"/>
      <c r="H15" s="18">
        <v>3</v>
      </c>
      <c r="I15" s="33">
        <v>3</v>
      </c>
      <c r="J15" s="30"/>
    </row>
    <row r="16" spans="1:10" s="3" customFormat="1" ht="24.9" customHeight="1">
      <c r="A16" s="41"/>
      <c r="B16" s="73"/>
      <c r="C16" s="76"/>
      <c r="D16" s="16" t="s">
        <v>43</v>
      </c>
      <c r="E16" s="17" t="s">
        <v>44</v>
      </c>
      <c r="F16" s="55" t="s">
        <v>45</v>
      </c>
      <c r="G16" s="56"/>
      <c r="H16" s="18">
        <v>3</v>
      </c>
      <c r="I16" s="33">
        <v>3</v>
      </c>
      <c r="J16" s="30"/>
    </row>
    <row r="17" spans="1:10" s="4" customFormat="1" ht="16.95" customHeight="1">
      <c r="A17" s="41"/>
      <c r="B17" s="73"/>
      <c r="C17" s="76"/>
      <c r="D17" s="19" t="s">
        <v>46</v>
      </c>
      <c r="E17" s="20" t="s">
        <v>47</v>
      </c>
      <c r="F17" s="57" t="s">
        <v>48</v>
      </c>
      <c r="G17" s="49"/>
      <c r="H17" s="18">
        <v>3</v>
      </c>
      <c r="I17" s="33">
        <v>3</v>
      </c>
      <c r="J17" s="30"/>
    </row>
    <row r="18" spans="1:10" s="4" customFormat="1" ht="24.9" customHeight="1">
      <c r="A18" s="41"/>
      <c r="B18" s="73"/>
      <c r="C18" s="77"/>
      <c r="D18" s="19" t="s">
        <v>49</v>
      </c>
      <c r="E18" s="20" t="s">
        <v>50</v>
      </c>
      <c r="F18" s="57" t="s">
        <v>51</v>
      </c>
      <c r="G18" s="49"/>
      <c r="H18" s="18">
        <v>3</v>
      </c>
      <c r="I18" s="33">
        <v>3</v>
      </c>
      <c r="J18" s="30"/>
    </row>
    <row r="19" spans="1:10" s="4" customFormat="1" ht="43.2">
      <c r="A19" s="41"/>
      <c r="B19" s="73"/>
      <c r="C19" s="75" t="s">
        <v>52</v>
      </c>
      <c r="D19" s="16" t="s">
        <v>53</v>
      </c>
      <c r="E19" s="17" t="s">
        <v>54</v>
      </c>
      <c r="F19" s="58" t="s">
        <v>54</v>
      </c>
      <c r="G19" s="59"/>
      <c r="H19" s="18">
        <v>3</v>
      </c>
      <c r="I19" s="33">
        <v>2</v>
      </c>
      <c r="J19" s="30" t="s">
        <v>55</v>
      </c>
    </row>
    <row r="20" spans="1:10" s="4" customFormat="1" ht="24.9" customHeight="1">
      <c r="A20" s="41"/>
      <c r="B20" s="73"/>
      <c r="C20" s="76"/>
      <c r="D20" s="16" t="s">
        <v>56</v>
      </c>
      <c r="E20" s="17" t="s">
        <v>57</v>
      </c>
      <c r="F20" s="58" t="s">
        <v>58</v>
      </c>
      <c r="G20" s="59"/>
      <c r="H20" s="18">
        <v>3</v>
      </c>
      <c r="I20" s="33">
        <v>3</v>
      </c>
      <c r="J20" s="30"/>
    </row>
    <row r="21" spans="1:10" s="4" customFormat="1" ht="24.9" customHeight="1">
      <c r="A21" s="41"/>
      <c r="B21" s="73"/>
      <c r="C21" s="76"/>
      <c r="D21" s="19" t="s">
        <v>59</v>
      </c>
      <c r="E21" s="20" t="s">
        <v>60</v>
      </c>
      <c r="F21" s="58" t="s">
        <v>61</v>
      </c>
      <c r="G21" s="60"/>
      <c r="H21" s="18">
        <v>3</v>
      </c>
      <c r="I21" s="33">
        <v>3</v>
      </c>
      <c r="J21" s="30"/>
    </row>
    <row r="22" spans="1:10" s="4" customFormat="1" ht="24.9" customHeight="1">
      <c r="A22" s="41"/>
      <c r="B22" s="73"/>
      <c r="C22" s="76"/>
      <c r="D22" s="19" t="s">
        <v>62</v>
      </c>
      <c r="E22" s="20" t="s">
        <v>63</v>
      </c>
      <c r="F22" s="58" t="s">
        <v>64</v>
      </c>
      <c r="G22" s="60"/>
      <c r="H22" s="18">
        <v>3</v>
      </c>
      <c r="I22" s="33">
        <v>3</v>
      </c>
      <c r="J22" s="30"/>
    </row>
    <row r="23" spans="1:10" s="4" customFormat="1" ht="28.8">
      <c r="A23" s="41"/>
      <c r="B23" s="73"/>
      <c r="C23" s="77"/>
      <c r="D23" s="16" t="s">
        <v>65</v>
      </c>
      <c r="E23" s="17" t="s">
        <v>66</v>
      </c>
      <c r="F23" s="58" t="s">
        <v>67</v>
      </c>
      <c r="G23" s="59"/>
      <c r="H23" s="18">
        <v>3</v>
      </c>
      <c r="I23" s="18">
        <v>3</v>
      </c>
      <c r="J23" s="30"/>
    </row>
    <row r="24" spans="1:10" s="4" customFormat="1" ht="19.5" customHeight="1">
      <c r="A24" s="41"/>
      <c r="B24" s="73"/>
      <c r="C24" s="75" t="s">
        <v>68</v>
      </c>
      <c r="D24" s="21" t="s">
        <v>69</v>
      </c>
      <c r="E24" s="22" t="s">
        <v>70</v>
      </c>
      <c r="F24" s="61" t="s">
        <v>71</v>
      </c>
      <c r="G24" s="62"/>
      <c r="H24" s="23">
        <v>3</v>
      </c>
      <c r="I24" s="23">
        <v>3</v>
      </c>
      <c r="J24" s="30"/>
    </row>
    <row r="25" spans="1:10" s="4" customFormat="1" ht="19.5" customHeight="1">
      <c r="A25" s="41"/>
      <c r="B25" s="73"/>
      <c r="C25" s="76"/>
      <c r="D25" s="21" t="s">
        <v>72</v>
      </c>
      <c r="E25" s="22" t="s">
        <v>73</v>
      </c>
      <c r="F25" s="57" t="s">
        <v>74</v>
      </c>
      <c r="G25" s="49"/>
      <c r="H25" s="23">
        <v>3</v>
      </c>
      <c r="I25" s="23">
        <v>3</v>
      </c>
      <c r="J25" s="30"/>
    </row>
    <row r="26" spans="1:10" s="4" customFormat="1" ht="57.6">
      <c r="A26" s="41"/>
      <c r="B26" s="73"/>
      <c r="C26" s="76"/>
      <c r="D26" s="21" t="s">
        <v>75</v>
      </c>
      <c r="E26" s="22" t="s">
        <v>76</v>
      </c>
      <c r="F26" s="57" t="s">
        <v>77</v>
      </c>
      <c r="G26" s="49"/>
      <c r="H26" s="23">
        <v>3</v>
      </c>
      <c r="I26" s="23">
        <v>2</v>
      </c>
      <c r="J26" s="30" t="s">
        <v>78</v>
      </c>
    </row>
    <row r="27" spans="1:10" s="4" customFormat="1" ht="19.5" customHeight="1">
      <c r="A27" s="41"/>
      <c r="B27" s="73"/>
      <c r="C27" s="77"/>
      <c r="D27" s="21" t="s">
        <v>79</v>
      </c>
      <c r="E27" s="22" t="s">
        <v>80</v>
      </c>
      <c r="F27" s="57" t="s">
        <v>81</v>
      </c>
      <c r="G27" s="49"/>
      <c r="H27" s="23">
        <v>3</v>
      </c>
      <c r="I27" s="23">
        <v>3</v>
      </c>
      <c r="J27" s="30"/>
    </row>
    <row r="28" spans="1:10" s="4" customFormat="1" ht="19.5" customHeight="1">
      <c r="A28" s="41"/>
      <c r="B28" s="73"/>
      <c r="C28" s="75" t="s">
        <v>82</v>
      </c>
      <c r="D28" s="16" t="s">
        <v>83</v>
      </c>
      <c r="E28" s="17" t="s">
        <v>84</v>
      </c>
      <c r="F28" s="63" t="s">
        <v>85</v>
      </c>
      <c r="G28" s="64"/>
      <c r="H28" s="23">
        <v>2</v>
      </c>
      <c r="I28" s="23">
        <v>2</v>
      </c>
      <c r="J28" s="30"/>
    </row>
    <row r="29" spans="1:10" s="4" customFormat="1" ht="19.5" customHeight="1">
      <c r="A29" s="41"/>
      <c r="B29" s="73"/>
      <c r="C29" s="76"/>
      <c r="D29" s="16" t="s">
        <v>86</v>
      </c>
      <c r="E29" s="17" t="s">
        <v>87</v>
      </c>
      <c r="F29" s="58" t="s">
        <v>88</v>
      </c>
      <c r="G29" s="65"/>
      <c r="H29" s="23">
        <v>2</v>
      </c>
      <c r="I29" s="23">
        <v>2</v>
      </c>
      <c r="J29" s="30"/>
    </row>
    <row r="30" spans="1:10" s="4" customFormat="1" ht="19.5" customHeight="1">
      <c r="A30" s="41"/>
      <c r="B30" s="73"/>
      <c r="C30" s="76"/>
      <c r="D30" s="16" t="s">
        <v>89</v>
      </c>
      <c r="E30" s="17" t="s">
        <v>90</v>
      </c>
      <c r="F30" s="58" t="s">
        <v>91</v>
      </c>
      <c r="G30" s="65"/>
      <c r="H30" s="23">
        <v>2</v>
      </c>
      <c r="I30" s="23">
        <v>2</v>
      </c>
      <c r="J30" s="30"/>
    </row>
    <row r="31" spans="1:10" s="4" customFormat="1" ht="19.5" customHeight="1">
      <c r="A31" s="41"/>
      <c r="B31" s="74"/>
      <c r="C31" s="77"/>
      <c r="D31" s="24" t="s">
        <v>92</v>
      </c>
      <c r="E31" s="25" t="s">
        <v>93</v>
      </c>
      <c r="F31" s="66" t="s">
        <v>94</v>
      </c>
      <c r="G31" s="67"/>
      <c r="H31" s="23">
        <v>2</v>
      </c>
      <c r="I31" s="23">
        <v>2</v>
      </c>
      <c r="J31" s="30"/>
    </row>
    <row r="32" spans="1:10" s="4" customFormat="1" ht="132.6" customHeight="1">
      <c r="A32" s="41"/>
      <c r="B32" s="14" t="s">
        <v>95</v>
      </c>
      <c r="C32" s="15" t="s">
        <v>96</v>
      </c>
      <c r="D32" s="21" t="s">
        <v>97</v>
      </c>
      <c r="E32" s="22" t="s">
        <v>98</v>
      </c>
      <c r="F32" s="78" t="s">
        <v>99</v>
      </c>
      <c r="G32" s="79"/>
      <c r="H32" s="26">
        <v>30</v>
      </c>
      <c r="I32" s="26">
        <v>23</v>
      </c>
      <c r="J32" s="34" t="s">
        <v>100</v>
      </c>
    </row>
    <row r="33" spans="1:10" s="4" customFormat="1" ht="83.1" customHeight="1">
      <c r="A33" s="41"/>
      <c r="B33" s="14" t="s">
        <v>101</v>
      </c>
      <c r="C33" s="14" t="s">
        <v>102</v>
      </c>
      <c r="D33" s="27" t="s">
        <v>103</v>
      </c>
      <c r="E33" s="22" t="s">
        <v>104</v>
      </c>
      <c r="F33" s="68">
        <v>0.97909999999999997</v>
      </c>
      <c r="G33" s="69"/>
      <c r="H33" s="28">
        <v>10</v>
      </c>
      <c r="I33" s="26">
        <v>10</v>
      </c>
      <c r="J33" s="35"/>
    </row>
    <row r="34" spans="1:10" s="4" customFormat="1" ht="20.399999999999999" customHeight="1">
      <c r="A34" s="70" t="s">
        <v>105</v>
      </c>
      <c r="B34" s="70"/>
      <c r="C34" s="70"/>
      <c r="D34" s="70"/>
      <c r="E34" s="70"/>
      <c r="F34" s="70"/>
      <c r="G34" s="70"/>
      <c r="H34" s="29">
        <f>SUM(H14:H33)+H7</f>
        <v>100</v>
      </c>
      <c r="I34" s="29">
        <f>SUM(I14:I33)+J7</f>
        <v>90.7</v>
      </c>
      <c r="J34" s="36" t="s">
        <v>106</v>
      </c>
    </row>
    <row r="35" spans="1:10" ht="168.6" customHeight="1">
      <c r="A35" s="81" t="s">
        <v>107</v>
      </c>
      <c r="B35" s="82"/>
      <c r="C35" s="82"/>
      <c r="D35" s="83"/>
      <c r="E35" s="83"/>
      <c r="F35" s="83"/>
      <c r="G35" s="82"/>
      <c r="H35" s="83"/>
      <c r="I35" s="84"/>
      <c r="J35" s="82"/>
    </row>
  </sheetData>
  <mergeCells count="47">
    <mergeCell ref="F31:G31"/>
    <mergeCell ref="F32:G32"/>
    <mergeCell ref="F33:G33"/>
    <mergeCell ref="A34:G34"/>
    <mergeCell ref="A35:J35"/>
    <mergeCell ref="A13:A33"/>
    <mergeCell ref="B14:B31"/>
    <mergeCell ref="C14:C18"/>
    <mergeCell ref="C19:C23"/>
    <mergeCell ref="C24:C27"/>
    <mergeCell ref="C28:C31"/>
    <mergeCell ref="F26:G26"/>
    <mergeCell ref="F27:G27"/>
    <mergeCell ref="F28:G28"/>
    <mergeCell ref="F29:G29"/>
    <mergeCell ref="F30:G30"/>
    <mergeCell ref="F21:G21"/>
    <mergeCell ref="F22:G22"/>
    <mergeCell ref="F23:G23"/>
    <mergeCell ref="F24:G24"/>
    <mergeCell ref="F25:G25"/>
    <mergeCell ref="F16:G16"/>
    <mergeCell ref="F17:G17"/>
    <mergeCell ref="F18:G18"/>
    <mergeCell ref="F19:G19"/>
    <mergeCell ref="F20:G20"/>
    <mergeCell ref="B12:E12"/>
    <mergeCell ref="F12:J12"/>
    <mergeCell ref="F13:G13"/>
    <mergeCell ref="F14:G14"/>
    <mergeCell ref="F15:G15"/>
    <mergeCell ref="A5:C5"/>
    <mergeCell ref="D5:E5"/>
    <mergeCell ref="F5:H5"/>
    <mergeCell ref="I5:J5"/>
    <mergeCell ref="B11:E11"/>
    <mergeCell ref="F11:J11"/>
    <mergeCell ref="A11:A12"/>
    <mergeCell ref="A6:C10"/>
    <mergeCell ref="A1:J1"/>
    <mergeCell ref="A2:J2"/>
    <mergeCell ref="A3:C3"/>
    <mergeCell ref="D3:J3"/>
    <mergeCell ref="A4:C4"/>
    <mergeCell ref="D4:E4"/>
    <mergeCell ref="F4:H4"/>
    <mergeCell ref="I4:J4"/>
  </mergeCells>
  <phoneticPr fontId="10" type="noConversion"/>
  <printOptions horizontalCentered="1"/>
  <pageMargins left="0.17" right="0.2" top="0.59027777777777801" bottom="0.24" header="0.31388888888888899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fz</cp:lastModifiedBy>
  <cp:lastPrinted>2023-05-24T03:18:59Z</cp:lastPrinted>
  <dcterms:created xsi:type="dcterms:W3CDTF">2019-04-10T18:20:00Z</dcterms:created>
  <dcterms:modified xsi:type="dcterms:W3CDTF">2023-05-24T03:19:03Z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5B5A08CECE1F43AE9B8ACD8056C1D038_13</vt:lpwstr>
  </property>
</Properties>
</file>