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180" windowHeight="13065" tabRatio="878"/>
  </bookViews>
  <sheets>
    <sheet name="项目支出绩效自评表" sheetId="1" r:id="rId1"/>
  </sheets>
  <definedNames>
    <definedName name="_xlnm.Print_Titles" localSheetId="0">项目支出绩效自评表!$13:$13</definedName>
  </definedNames>
  <calcPr calcId="144525"/>
</workbook>
</file>

<file path=xl/sharedStrings.xml><?xml version="1.0" encoding="utf-8"?>
<sst xmlns="http://schemas.openxmlformats.org/spreadsheetml/2006/main" count="81" uniqueCount="72">
  <si>
    <t>项目支出绩效自评表</t>
  </si>
  <si>
    <t>（2022年度）</t>
  </si>
  <si>
    <t>项目名称</t>
  </si>
  <si>
    <t>妇女儿童规划编制实施督导</t>
  </si>
  <si>
    <t>主管部门</t>
  </si>
  <si>
    <t>北京市妇女联合会</t>
  </si>
  <si>
    <t>实施单位</t>
  </si>
  <si>
    <t>北京市妇女联合会（本级）</t>
  </si>
  <si>
    <t>项目负责人</t>
  </si>
  <si>
    <t>於丽萍</t>
  </si>
  <si>
    <t>联系电话</t>
  </si>
  <si>
    <t>项目资金
（万元）</t>
  </si>
  <si>
    <t>年初预算数</t>
  </si>
  <si>
    <t>全年预算数</t>
  </si>
  <si>
    <t>全年执行数</t>
  </si>
  <si>
    <t>分值</t>
  </si>
  <si>
    <t>执行率</t>
  </si>
  <si>
    <t>得分</t>
  </si>
  <si>
    <t>年度资金总额：</t>
  </si>
  <si>
    <t>其中：当年财政拨款</t>
  </si>
  <si>
    <t>上年结转资金</t>
  </si>
  <si>
    <t>其他资金</t>
  </si>
  <si>
    <t>年
度
总
体
目
标</t>
  </si>
  <si>
    <t>预期目标</t>
  </si>
  <si>
    <t>组织、制定、实施北京市妇女儿童发展规划及维护和保障妇女儿童的合法权益；协调政府有关部门调查、研究、解决全市妇女儿童发展中的重点、难点问题；对市属成员单位落实北京市“十三五”妇女儿童规划情况进行督导评估，制定、宣传、督导实施北京市“十四五”妇女儿童规划；指导各区及成员单位开展妇女儿童工作。根据中央和市委市政府有关精神，做好“十三五”妇女儿童规划的中期评估、推进督导、政策法规等的评估评审工作，推动妇女儿童事业的发展。 市财政局通过市妇联部门预算安排办公室工作经费。</t>
  </si>
  <si>
    <t>2022年完成的主要工作：项目借助我市妇女儿童发展研究智库的优势，对2021年向市政府备案的504份规范性文件开展全面评估，从项目概况、评估与建议、研究结论三个方面进行进行了全面的分析研究，实现了市规范性文件性别平等评估全覆盖。在市妇联微信公众号北京女性开设专栏，开展宣传普及。通过妇女、儿童规划的编制实施督导，推进妇女儿童在教育、健康、社会保障等领域得到全面提升。2022年北京市儿童之家建设提质增能活动，分为线上线下两部分。日常通过报纸、网络、电台及微信公众号等多渠道宣传男女平等和儿童优先等政策及推进工作情况，提升受众人群的认识与意识。</t>
  </si>
  <si>
    <t>绩
效
指
标</t>
  </si>
  <si>
    <t>一级指标</t>
  </si>
  <si>
    <t>二级指标</t>
  </si>
  <si>
    <t>三级指标</t>
  </si>
  <si>
    <t>年度指标值</t>
  </si>
  <si>
    <t>实际完成值</t>
  </si>
  <si>
    <t>偏差原因分析及
改进措施</t>
  </si>
  <si>
    <t>产
出
指
标
（60分）</t>
  </si>
  <si>
    <t>数量指标（19分）</t>
  </si>
  <si>
    <t>政策法规性别平等评估报告</t>
  </si>
  <si>
    <t>1</t>
  </si>
  <si>
    <t>男女平等宣传工作宣传</t>
  </si>
  <si>
    <t>购买《男女平等基本国策的贯彻与落实》3000册，送市委党校发放700册，市委党校一分校200册，市委党校二分校150册；发放16区。男女平等基本国策的宣传面需要进一步扩大</t>
  </si>
  <si>
    <t>六一儿童庆祝活动</t>
  </si>
  <si>
    <t>受疫情影响，活动推后，调整经费改为暑期嘉年华活动。最后由线下改为线上线下结合，以线上为主，活动效果受到一定影响</t>
  </si>
  <si>
    <t>质量指标（21分）</t>
  </si>
  <si>
    <t>对向市政府备案的政策法规进行性别平等评估，推进男女平等工作</t>
  </si>
  <si>
    <t>好坏</t>
  </si>
  <si>
    <t>借助我市妇女儿童发展研究智库的优势，对2021年向市政府备案的504份规范性文件开展全面评估，从项目概况、评估与建议、研究结论三个方面进行进行了全面的分析研究，实现了市规范性文件性别平等评估全覆盖</t>
  </si>
  <si>
    <t>因受疫情影响，专家不能集中评审，评估质量受到一定影响。
下一步尽量通过线下会议的形式提高评审质量</t>
  </si>
  <si>
    <t>男女平等、儿童优先专题宣传，提升知晓率</t>
  </si>
  <si>
    <t>在市妇联微信公众号北京女性开设专栏，开展宣传普及</t>
  </si>
  <si>
    <t>宣传广度深度需要增强</t>
  </si>
  <si>
    <t>利用微信、网络、杂志、新闻稿等媒体宣传儿童优先，男女平等</t>
  </si>
  <si>
    <t>通过妇女、儿童规划的编制实施督导，推进妇女儿童在教育、健康、社会保障等领域得到全面提升。2022年北京市儿童之家建设提质增能活动，分为线上线下两部分，受众人群约4500多人。日常通过报纸、网络、电台及微信公众号等多渠道宣传男女平等和儿童优先等政策及推进工作情况，提升受众人群的认识与意识，全年覆盖人数大于200万人次</t>
  </si>
  <si>
    <t>时效指标（10分）</t>
  </si>
  <si>
    <t>按照年度要求，开展工作</t>
  </si>
  <si>
    <t>多数资金能够按照计划执行，但受疫情影响，有些活动推后执行晚</t>
  </si>
  <si>
    <t>受疫情影响，活动推后， 资金支付有调整</t>
  </si>
  <si>
    <t>成本指标（10分）</t>
  </si>
  <si>
    <t>经费控制在预算内</t>
  </si>
  <si>
    <t>≤63.66万元</t>
  </si>
  <si>
    <t>50.26万元</t>
  </si>
  <si>
    <t>效
益
指
标（20分）</t>
  </si>
  <si>
    <t>社会效益指标（20分）</t>
  </si>
  <si>
    <t>通过妇女、儿童规划的编制实施督导，推进妇女儿童在教育、健康、社会保障等领域得到全面发展</t>
  </si>
  <si>
    <t>推进北京市妇女儿童发展规划的实施，维护和保障妇女儿童的合法权益；指导各区及成员单位宣传男女平等、儿童优先，推进妇女儿童工作的开展</t>
  </si>
  <si>
    <t>工作的广度、深度不够，相关效益体现不足，下一步注意挖掘相关资料并进行整理归集</t>
  </si>
  <si>
    <t>满意度指标
（10分）</t>
  </si>
  <si>
    <t>服务对象满意度指标
（10分）</t>
  </si>
  <si>
    <t>参与群众满意度</t>
  </si>
  <si>
    <t>≥90%</t>
  </si>
  <si>
    <t>满意度体现资料不够完整，下一步将考虑进行线上满意度调查问卷的设计，邀请群众参与问卷调查并对结果进行分析</t>
  </si>
  <si>
    <t>总分</t>
  </si>
  <si>
    <t>——</t>
  </si>
  <si>
    <r>
      <rPr>
        <b/>
        <sz val="11"/>
        <color rgb="FF000000"/>
        <rFont val="宋体"/>
        <charset val="134"/>
      </rPr>
      <t>专家意见及建议：</t>
    </r>
    <r>
      <rPr>
        <sz val="11"/>
        <color rgb="FF000000"/>
        <rFont val="宋体"/>
        <charset val="134"/>
      </rPr>
      <t xml:space="preserve">
问题：
1、项目绩效指标设置未体现项目实质，如数量指标“男女平等宣传工作宣传”1项，但实际是购买《男女平等基本国策的贯彻与落实》向党校、各区妇联发放，指标与实际的匹配性待提高。质量指标未体现项目开展的质量标准、要求。 
2、项目效益体现不足，缺乏更深入的研究分析体现。满意度调查不够全面，调查对象角度较片面。
建议：
1、建议科学合理设置项目绩效目标及指标，保障目标与指标相匹配、产出指标间相互匹配衔接，根据项目实际设置可量化、可衡量的产出指标。
2、建议开展相关的满意度调查及分析，以便于更好的指导下一步的工作。</t>
    </r>
  </si>
</sst>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_ * #,##0.000000_ ;_ * \-#,##0.000000_ ;_ * &quot;-&quot;??????_ ;_ @_ "/>
    <numFmt numFmtId="178" formatCode="0.00_);[Red]\(0.00\)"/>
  </numFmts>
  <fonts count="29">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sz val="11"/>
      <color theme="1"/>
      <name val="宋体"/>
      <charset val="0"/>
      <scheme val="minor"/>
    </font>
    <font>
      <i/>
      <sz val="11"/>
      <color rgb="FF7F7F7F"/>
      <name val="宋体"/>
      <charset val="0"/>
      <scheme val="minor"/>
    </font>
    <font>
      <sz val="11"/>
      <color theme="0"/>
      <name val="宋体"/>
      <charset val="0"/>
      <scheme val="minor"/>
    </font>
    <font>
      <u/>
      <sz val="11"/>
      <color rgb="FF0000FF"/>
      <name val="宋体"/>
      <charset val="0"/>
      <scheme val="minor"/>
    </font>
    <font>
      <sz val="11"/>
      <color rgb="FFFF000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b/>
      <sz val="18"/>
      <color theme="3"/>
      <name val="宋体"/>
      <charset val="134"/>
      <scheme val="minor"/>
    </font>
    <font>
      <u/>
      <sz val="11"/>
      <color rgb="FF80008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宋体"/>
      <charset val="134"/>
    </font>
    <font>
      <sz val="11"/>
      <color rgb="FF000000"/>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8" fillId="12" borderId="0" applyNumberFormat="0" applyBorder="0" applyAlignment="0" applyProtection="0">
      <alignment vertical="center"/>
    </xf>
    <xf numFmtId="0" fontId="16" fillId="15"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4" fillId="13" borderId="0" applyNumberFormat="0" applyBorder="0" applyAlignment="0" applyProtection="0">
      <alignment vertical="center"/>
    </xf>
    <xf numFmtId="43" fontId="0" fillId="0" borderId="0" applyFont="0" applyFill="0" applyBorder="0" applyAlignment="0" applyProtection="0">
      <alignment vertical="center"/>
    </xf>
    <xf numFmtId="0" fontId="10" fillId="1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2" borderId="7" applyNumberFormat="0" applyFont="0" applyAlignment="0" applyProtection="0">
      <alignment vertical="center"/>
    </xf>
    <xf numFmtId="0" fontId="10" fillId="23"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8" applyNumberFormat="0" applyFill="0" applyAlignment="0" applyProtection="0">
      <alignment vertical="center"/>
    </xf>
    <xf numFmtId="0" fontId="21" fillId="0" borderId="8" applyNumberFormat="0" applyFill="0" applyAlignment="0" applyProtection="0">
      <alignment vertical="center"/>
    </xf>
    <xf numFmtId="0" fontId="10" fillId="16" borderId="0" applyNumberFormat="0" applyBorder="0" applyAlignment="0" applyProtection="0">
      <alignment vertical="center"/>
    </xf>
    <xf numFmtId="0" fontId="13" fillId="0" borderId="10" applyNumberFormat="0" applyFill="0" applyAlignment="0" applyProtection="0">
      <alignment vertical="center"/>
    </xf>
    <xf numFmtId="0" fontId="10" fillId="19" borderId="0" applyNumberFormat="0" applyBorder="0" applyAlignment="0" applyProtection="0">
      <alignment vertical="center"/>
    </xf>
    <xf numFmtId="0" fontId="23" fillId="26" borderId="11" applyNumberFormat="0" applyAlignment="0" applyProtection="0">
      <alignment vertical="center"/>
    </xf>
    <xf numFmtId="0" fontId="24" fillId="26" borderId="6" applyNumberFormat="0" applyAlignment="0" applyProtection="0">
      <alignment vertical="center"/>
    </xf>
    <xf numFmtId="0" fontId="25" fillId="27" borderId="12" applyNumberFormat="0" applyAlignment="0" applyProtection="0">
      <alignment vertical="center"/>
    </xf>
    <xf numFmtId="0" fontId="8" fillId="3" borderId="0" applyNumberFormat="0" applyBorder="0" applyAlignment="0" applyProtection="0">
      <alignment vertical="center"/>
    </xf>
    <xf numFmtId="0" fontId="10" fillId="28" borderId="0" applyNumberFormat="0" applyBorder="0" applyAlignment="0" applyProtection="0">
      <alignment vertical="center"/>
    </xf>
    <xf numFmtId="0" fontId="26" fillId="0" borderId="13" applyNumberFormat="0" applyFill="0" applyAlignment="0" applyProtection="0">
      <alignment vertical="center"/>
    </xf>
    <xf numFmtId="0" fontId="20" fillId="0" borderId="9" applyNumberFormat="0" applyFill="0" applyAlignment="0" applyProtection="0">
      <alignment vertical="center"/>
    </xf>
    <xf numFmtId="0" fontId="22" fillId="25" borderId="0" applyNumberFormat="0" applyBorder="0" applyAlignment="0" applyProtection="0">
      <alignment vertical="center"/>
    </xf>
    <xf numFmtId="0" fontId="15" fillId="14" borderId="0" applyNumberFormat="0" applyBorder="0" applyAlignment="0" applyProtection="0">
      <alignment vertical="center"/>
    </xf>
    <xf numFmtId="0" fontId="8" fillId="7" borderId="0" applyNumberFormat="0" applyBorder="0" applyAlignment="0" applyProtection="0">
      <alignment vertical="center"/>
    </xf>
    <xf numFmtId="0" fontId="10" fillId="30" borderId="0" applyNumberFormat="0" applyBorder="0" applyAlignment="0" applyProtection="0">
      <alignment vertical="center"/>
    </xf>
    <xf numFmtId="0" fontId="8" fillId="11" borderId="0" applyNumberFormat="0" applyBorder="0" applyAlignment="0" applyProtection="0">
      <alignment vertical="center"/>
    </xf>
    <xf numFmtId="0" fontId="8" fillId="9" borderId="0" applyNumberFormat="0" applyBorder="0" applyAlignment="0" applyProtection="0">
      <alignment vertical="center"/>
    </xf>
    <xf numFmtId="0" fontId="8" fillId="31" borderId="0" applyNumberFormat="0" applyBorder="0" applyAlignment="0" applyProtection="0">
      <alignment vertical="center"/>
    </xf>
    <xf numFmtId="0" fontId="8" fillId="32" borderId="0" applyNumberFormat="0" applyBorder="0" applyAlignment="0" applyProtection="0">
      <alignment vertical="center"/>
    </xf>
    <xf numFmtId="0" fontId="10" fillId="29" borderId="0" applyNumberFormat="0" applyBorder="0" applyAlignment="0" applyProtection="0">
      <alignment vertical="center"/>
    </xf>
    <xf numFmtId="0" fontId="10" fillId="5" borderId="0" applyNumberFormat="0" applyBorder="0" applyAlignment="0" applyProtection="0">
      <alignment vertical="center"/>
    </xf>
    <xf numFmtId="0" fontId="8" fillId="2" borderId="0" applyNumberFormat="0" applyBorder="0" applyAlignment="0" applyProtection="0">
      <alignment vertical="center"/>
    </xf>
    <xf numFmtId="0" fontId="8" fillId="21" borderId="0" applyNumberFormat="0" applyBorder="0" applyAlignment="0" applyProtection="0">
      <alignment vertical="center"/>
    </xf>
    <xf numFmtId="0" fontId="10" fillId="8" borderId="0" applyNumberFormat="0" applyBorder="0" applyAlignment="0" applyProtection="0">
      <alignment vertical="center"/>
    </xf>
    <xf numFmtId="0" fontId="8" fillId="24" borderId="0" applyNumberFormat="0" applyBorder="0" applyAlignment="0" applyProtection="0">
      <alignment vertical="center"/>
    </xf>
    <xf numFmtId="0" fontId="10" fillId="6" borderId="0" applyNumberFormat="0" applyBorder="0" applyAlignment="0" applyProtection="0">
      <alignment vertical="center"/>
    </xf>
    <xf numFmtId="0" fontId="10" fillId="4" borderId="0" applyNumberFormat="0" applyBorder="0" applyAlignment="0" applyProtection="0">
      <alignment vertical="center"/>
    </xf>
    <xf numFmtId="0" fontId="8" fillId="20" borderId="0" applyNumberFormat="0" applyBorder="0" applyAlignment="0" applyProtection="0">
      <alignment vertical="center"/>
    </xf>
    <xf numFmtId="0" fontId="10" fillId="18" borderId="0" applyNumberFormat="0" applyBorder="0" applyAlignment="0" applyProtection="0">
      <alignment vertical="center"/>
    </xf>
    <xf numFmtId="0" fontId="27" fillId="0" borderId="0"/>
  </cellStyleXfs>
  <cellXfs count="41">
    <xf numFmtId="0" fontId="0" fillId="0" borderId="0" xfId="0"/>
    <xf numFmtId="0" fontId="1" fillId="0" borderId="0" xfId="0" applyFont="1"/>
    <xf numFmtId="0" fontId="2" fillId="0" borderId="0" xfId="0" applyFont="1"/>
    <xf numFmtId="0" fontId="2" fillId="0" borderId="0" xfId="0" applyFont="1" applyAlignment="1">
      <alignment horizontal="center"/>
    </xf>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177" fontId="4" fillId="0" borderId="1" xfId="8"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6" fontId="4" fillId="0" borderId="1" xfId="11"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2" xfId="0" applyFont="1" applyBorder="1" applyAlignment="1">
      <alignment horizontal="right" vertical="center" wrapText="1"/>
    </xf>
    <xf numFmtId="43" fontId="4" fillId="0" borderId="1" xfId="8" applyFont="1" applyBorder="1" applyAlignment="1">
      <alignment horizontal="center" vertical="center" wrapText="1"/>
    </xf>
    <xf numFmtId="0" fontId="4" fillId="0" borderId="1" xfId="0" applyFont="1" applyBorder="1" applyAlignment="1">
      <alignment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49" fontId="5" fillId="0" borderId="1" xfId="49"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176" fontId="5" fillId="0" borderId="1" xfId="49" applyNumberFormat="1" applyFont="1" applyFill="1" applyBorder="1" applyAlignment="1">
      <alignment horizontal="center" vertical="center" wrapText="1"/>
    </xf>
    <xf numFmtId="0" fontId="0" fillId="0" borderId="2" xfId="0" applyFont="1" applyFill="1" applyBorder="1" applyAlignment="1">
      <alignment horizontal="left" vertical="center" wrapText="1"/>
    </xf>
    <xf numFmtId="0" fontId="0" fillId="0" borderId="4" xfId="0" applyFont="1" applyFill="1" applyBorder="1" applyAlignment="1">
      <alignment horizontal="left" vertical="center" wrapText="1"/>
    </xf>
    <xf numFmtId="176" fontId="5" fillId="0" borderId="1" xfId="49" applyNumberFormat="1" applyFont="1" applyFill="1" applyBorder="1" applyAlignment="1">
      <alignment vertical="center" wrapText="1"/>
    </xf>
    <xf numFmtId="49" fontId="5" fillId="0" borderId="1" xfId="49" applyNumberFormat="1" applyFont="1" applyFill="1" applyBorder="1" applyAlignment="1">
      <alignment horizontal="left" vertical="center" wrapText="1"/>
    </xf>
    <xf numFmtId="176" fontId="4" fillId="0" borderId="1" xfId="0" applyNumberFormat="1" applyFont="1" applyBorder="1" applyAlignment="1">
      <alignment horizontal="center" vertical="center" wrapText="1"/>
    </xf>
    <xf numFmtId="0" fontId="4" fillId="0" borderId="5" xfId="0" applyFont="1" applyFill="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10" fontId="4" fillId="0" borderId="1" xfId="8" applyNumberFormat="1" applyFont="1" applyBorder="1" applyAlignment="1">
      <alignment vertical="center" wrapText="1"/>
    </xf>
    <xf numFmtId="178" fontId="4" fillId="0" borderId="1" xfId="8" applyNumberFormat="1" applyFont="1" applyBorder="1" applyAlignment="1">
      <alignment horizontal="center" vertical="center" wrapText="1"/>
    </xf>
    <xf numFmtId="176" fontId="4" fillId="0" borderId="1" xfId="0" applyNumberFormat="1" applyFont="1" applyFill="1" applyBorder="1" applyAlignment="1">
      <alignment horizontal="center" vertical="center" wrapText="1"/>
    </xf>
    <xf numFmtId="43" fontId="6" fillId="0" borderId="1" xfId="8"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5"/>
  <sheetViews>
    <sheetView tabSelected="1" view="pageBreakPreview" zoomScale="80" zoomScaleNormal="100" zoomScaleSheetLayoutView="80" workbookViewId="0">
      <selection activeCell="B12" sqref="B12:E12"/>
    </sheetView>
  </sheetViews>
  <sheetFormatPr defaultColWidth="9" defaultRowHeight="13.5"/>
  <cols>
    <col min="1" max="1" width="4" style="4" customWidth="1"/>
    <col min="2" max="2" width="9.88333333333333" style="4" customWidth="1"/>
    <col min="3" max="3" width="10.775" style="4" customWidth="1"/>
    <col min="4" max="4" width="19.5583333333333" style="4" customWidth="1"/>
    <col min="5" max="5" width="11.5583333333333" style="5" customWidth="1"/>
    <col min="6" max="6" width="12.1083333333333" style="5" customWidth="1"/>
    <col min="7" max="7" width="18.6666666666667" style="4" customWidth="1"/>
    <col min="8" max="8" width="9.775" style="4" customWidth="1"/>
    <col min="9" max="9" width="8.55833333333333" style="5" customWidth="1"/>
    <col min="10" max="10" width="22" style="4" customWidth="1"/>
  </cols>
  <sheetData>
    <row r="1" ht="20.25" spans="1:10">
      <c r="A1" s="6" t="s">
        <v>0</v>
      </c>
      <c r="B1" s="6"/>
      <c r="C1" s="6"/>
      <c r="D1" s="6"/>
      <c r="E1" s="6"/>
      <c r="F1" s="6"/>
      <c r="G1" s="6"/>
      <c r="H1" s="6"/>
      <c r="I1" s="6"/>
      <c r="J1" s="6"/>
    </row>
    <row r="2" s="1" customFormat="1" ht="17.25" customHeight="1" spans="1:10">
      <c r="A2" s="7" t="s">
        <v>1</v>
      </c>
      <c r="B2" s="7"/>
      <c r="C2" s="7"/>
      <c r="D2" s="7"/>
      <c r="E2" s="7"/>
      <c r="F2" s="7"/>
      <c r="G2" s="7"/>
      <c r="H2" s="7"/>
      <c r="I2" s="7"/>
      <c r="J2" s="7"/>
    </row>
    <row r="3" s="2" customFormat="1" ht="18.75" customHeight="1" spans="1:10">
      <c r="A3" s="8" t="s">
        <v>2</v>
      </c>
      <c r="B3" s="8"/>
      <c r="C3" s="8"/>
      <c r="D3" s="8" t="s">
        <v>3</v>
      </c>
      <c r="E3" s="8"/>
      <c r="F3" s="8"/>
      <c r="G3" s="8"/>
      <c r="H3" s="8"/>
      <c r="I3" s="8"/>
      <c r="J3" s="8"/>
    </row>
    <row r="4" s="2" customFormat="1" ht="28.95" customHeight="1" spans="1:10">
      <c r="A4" s="8" t="s">
        <v>4</v>
      </c>
      <c r="B4" s="8"/>
      <c r="C4" s="8"/>
      <c r="D4" s="8" t="s">
        <v>5</v>
      </c>
      <c r="E4" s="8"/>
      <c r="F4" s="8" t="s">
        <v>6</v>
      </c>
      <c r="G4" s="8"/>
      <c r="H4" s="8"/>
      <c r="I4" s="8" t="s">
        <v>7</v>
      </c>
      <c r="J4" s="8"/>
    </row>
    <row r="5" s="2" customFormat="1" ht="18.75" customHeight="1" spans="1:10">
      <c r="A5" s="8" t="s">
        <v>8</v>
      </c>
      <c r="B5" s="8"/>
      <c r="C5" s="8"/>
      <c r="D5" s="8" t="s">
        <v>9</v>
      </c>
      <c r="E5" s="8"/>
      <c r="F5" s="8" t="s">
        <v>10</v>
      </c>
      <c r="G5" s="8"/>
      <c r="H5" s="8"/>
      <c r="I5" s="8">
        <v>55565960</v>
      </c>
      <c r="J5" s="8"/>
    </row>
    <row r="6" s="3" customFormat="1" ht="27" customHeight="1" spans="1:10">
      <c r="A6" s="8" t="s">
        <v>11</v>
      </c>
      <c r="B6" s="8"/>
      <c r="C6" s="8"/>
      <c r="D6" s="8"/>
      <c r="E6" s="8" t="s">
        <v>12</v>
      </c>
      <c r="F6" s="8" t="s">
        <v>13</v>
      </c>
      <c r="G6" s="8" t="s">
        <v>14</v>
      </c>
      <c r="H6" s="8" t="s">
        <v>15</v>
      </c>
      <c r="I6" s="8" t="s">
        <v>16</v>
      </c>
      <c r="J6" s="8" t="s">
        <v>17</v>
      </c>
    </row>
    <row r="7" s="2" customFormat="1" ht="17.25" customHeight="1" spans="1:10">
      <c r="A7" s="8"/>
      <c r="B7" s="8"/>
      <c r="C7" s="8"/>
      <c r="D7" s="9" t="s">
        <v>18</v>
      </c>
      <c r="E7" s="10">
        <v>63.66</v>
      </c>
      <c r="F7" s="10">
        <v>63.66</v>
      </c>
      <c r="G7" s="11">
        <v>50.2642</v>
      </c>
      <c r="H7" s="12">
        <v>10</v>
      </c>
      <c r="I7" s="37">
        <f>G7/F7</f>
        <v>0.789572730128809</v>
      </c>
      <c r="J7" s="38">
        <f>H7*I7</f>
        <v>7.89572730128809</v>
      </c>
    </row>
    <row r="8" s="2" customFormat="1" ht="17.25" customHeight="1" spans="1:10">
      <c r="A8" s="8"/>
      <c r="B8" s="8"/>
      <c r="C8" s="8"/>
      <c r="D8" s="13" t="s">
        <v>19</v>
      </c>
      <c r="E8" s="10">
        <v>63.66</v>
      </c>
      <c r="F8" s="10">
        <v>63.66</v>
      </c>
      <c r="G8" s="11">
        <v>50.2642</v>
      </c>
      <c r="H8" s="12">
        <v>10</v>
      </c>
      <c r="I8" s="37">
        <f t="shared" ref="I8" si="0">G8/F8</f>
        <v>0.789572730128809</v>
      </c>
      <c r="J8" s="38">
        <f>H8*I8</f>
        <v>7.89572730128809</v>
      </c>
    </row>
    <row r="9" s="2" customFormat="1" ht="17.25" customHeight="1" spans="1:10">
      <c r="A9" s="8"/>
      <c r="B9" s="8"/>
      <c r="C9" s="8"/>
      <c r="D9" s="14" t="s">
        <v>20</v>
      </c>
      <c r="E9" s="15">
        <v>0</v>
      </c>
      <c r="F9" s="15">
        <v>0</v>
      </c>
      <c r="G9" s="15">
        <v>0</v>
      </c>
      <c r="H9" s="15">
        <v>0</v>
      </c>
      <c r="I9" s="15">
        <v>0</v>
      </c>
      <c r="J9" s="15">
        <v>0</v>
      </c>
    </row>
    <row r="10" s="2" customFormat="1" ht="17.25" customHeight="1" spans="1:10">
      <c r="A10" s="8"/>
      <c r="B10" s="8"/>
      <c r="C10" s="8"/>
      <c r="D10" s="13" t="s">
        <v>21</v>
      </c>
      <c r="E10" s="15">
        <v>0</v>
      </c>
      <c r="F10" s="15">
        <v>0</v>
      </c>
      <c r="G10" s="15">
        <v>0</v>
      </c>
      <c r="H10" s="15">
        <v>0</v>
      </c>
      <c r="I10" s="15">
        <v>0</v>
      </c>
      <c r="J10" s="15">
        <v>0</v>
      </c>
    </row>
    <row r="11" s="2" customFormat="1" ht="21" customHeight="1" spans="1:10">
      <c r="A11" s="8" t="s">
        <v>22</v>
      </c>
      <c r="B11" s="8" t="s">
        <v>23</v>
      </c>
      <c r="C11" s="8"/>
      <c r="D11" s="8"/>
      <c r="E11" s="8"/>
      <c r="F11" s="8"/>
      <c r="G11" s="8"/>
      <c r="H11" s="8"/>
      <c r="I11" s="8"/>
      <c r="J11" s="8"/>
    </row>
    <row r="12" s="2" customFormat="1" ht="145.95" customHeight="1" spans="1:10">
      <c r="A12" s="16"/>
      <c r="B12" s="17" t="s">
        <v>24</v>
      </c>
      <c r="C12" s="18"/>
      <c r="D12" s="18"/>
      <c r="E12" s="19"/>
      <c r="F12" s="17" t="s">
        <v>25</v>
      </c>
      <c r="G12" s="18"/>
      <c r="H12" s="18"/>
      <c r="I12" s="18"/>
      <c r="J12" s="19"/>
    </row>
    <row r="13" s="3" customFormat="1" ht="32.25" customHeight="1" spans="1:10">
      <c r="A13" s="8" t="s">
        <v>26</v>
      </c>
      <c r="B13" s="8" t="s">
        <v>27</v>
      </c>
      <c r="C13" s="8" t="s">
        <v>28</v>
      </c>
      <c r="D13" s="8" t="s">
        <v>29</v>
      </c>
      <c r="E13" s="8" t="s">
        <v>30</v>
      </c>
      <c r="F13" s="20" t="s">
        <v>31</v>
      </c>
      <c r="G13" s="21"/>
      <c r="H13" s="20" t="s">
        <v>15</v>
      </c>
      <c r="I13" s="8" t="s">
        <v>17</v>
      </c>
      <c r="J13" s="8" t="s">
        <v>32</v>
      </c>
    </row>
    <row r="14" s="2" customFormat="1" ht="37.95" customHeight="1" spans="1:10">
      <c r="A14" s="8"/>
      <c r="B14" s="22" t="s">
        <v>33</v>
      </c>
      <c r="C14" s="23" t="s">
        <v>34</v>
      </c>
      <c r="D14" s="24" t="s">
        <v>35</v>
      </c>
      <c r="E14" s="23" t="s">
        <v>36</v>
      </c>
      <c r="F14" s="25">
        <v>1</v>
      </c>
      <c r="G14" s="26"/>
      <c r="H14" s="27">
        <v>5</v>
      </c>
      <c r="I14" s="27">
        <v>5</v>
      </c>
      <c r="J14" s="16"/>
    </row>
    <row r="15" s="2" customFormat="1" ht="130.95" customHeight="1" spans="1:10">
      <c r="A15" s="8"/>
      <c r="B15" s="22"/>
      <c r="C15" s="23"/>
      <c r="D15" s="24" t="s">
        <v>37</v>
      </c>
      <c r="E15" s="23" t="s">
        <v>36</v>
      </c>
      <c r="F15" s="25">
        <v>1</v>
      </c>
      <c r="G15" s="26"/>
      <c r="H15" s="27">
        <v>7</v>
      </c>
      <c r="I15" s="27">
        <v>6</v>
      </c>
      <c r="J15" s="9" t="s">
        <v>38</v>
      </c>
    </row>
    <row r="16" s="2" customFormat="1" ht="102" customHeight="1" spans="1:10">
      <c r="A16" s="8"/>
      <c r="B16" s="22"/>
      <c r="C16" s="23"/>
      <c r="D16" s="24" t="s">
        <v>39</v>
      </c>
      <c r="E16" s="23" t="s">
        <v>36</v>
      </c>
      <c r="F16" s="25">
        <v>1</v>
      </c>
      <c r="G16" s="26"/>
      <c r="H16" s="27">
        <v>7</v>
      </c>
      <c r="I16" s="27">
        <v>6</v>
      </c>
      <c r="J16" s="9" t="s">
        <v>40</v>
      </c>
    </row>
    <row r="17" s="2" customFormat="1" ht="100.95" customHeight="1" spans="1:10">
      <c r="A17" s="8"/>
      <c r="B17" s="22"/>
      <c r="C17" s="23" t="s">
        <v>41</v>
      </c>
      <c r="D17" s="24" t="s">
        <v>42</v>
      </c>
      <c r="E17" s="23" t="s">
        <v>43</v>
      </c>
      <c r="F17" s="28" t="s">
        <v>44</v>
      </c>
      <c r="G17" s="29"/>
      <c r="H17" s="30">
        <v>7</v>
      </c>
      <c r="I17" s="27">
        <v>6</v>
      </c>
      <c r="J17" s="9" t="s">
        <v>45</v>
      </c>
    </row>
    <row r="18" s="2" customFormat="1" ht="37.95" customHeight="1" spans="1:10">
      <c r="A18" s="8"/>
      <c r="B18" s="22"/>
      <c r="C18" s="23"/>
      <c r="D18" s="24" t="s">
        <v>46</v>
      </c>
      <c r="E18" s="23" t="s">
        <v>43</v>
      </c>
      <c r="F18" s="28" t="s">
        <v>47</v>
      </c>
      <c r="G18" s="29"/>
      <c r="H18" s="30">
        <v>7</v>
      </c>
      <c r="I18" s="27">
        <v>6</v>
      </c>
      <c r="J18" s="9" t="s">
        <v>48</v>
      </c>
    </row>
    <row r="19" s="2" customFormat="1" ht="162" customHeight="1" spans="1:10">
      <c r="A19" s="8"/>
      <c r="B19" s="22"/>
      <c r="C19" s="23"/>
      <c r="D19" s="24" t="s">
        <v>49</v>
      </c>
      <c r="E19" s="23" t="s">
        <v>43</v>
      </c>
      <c r="F19" s="28" t="s">
        <v>50</v>
      </c>
      <c r="G19" s="29"/>
      <c r="H19" s="27">
        <v>7</v>
      </c>
      <c r="I19" s="27">
        <v>6</v>
      </c>
      <c r="J19" s="9"/>
    </row>
    <row r="20" s="2" customFormat="1" ht="52.95" customHeight="1" spans="1:10">
      <c r="A20" s="8"/>
      <c r="B20" s="22"/>
      <c r="C20" s="23" t="s">
        <v>51</v>
      </c>
      <c r="D20" s="31" t="s">
        <v>52</v>
      </c>
      <c r="E20" s="23" t="s">
        <v>43</v>
      </c>
      <c r="F20" s="17" t="s">
        <v>53</v>
      </c>
      <c r="G20" s="19"/>
      <c r="H20" s="27">
        <v>10</v>
      </c>
      <c r="I20" s="27">
        <v>9</v>
      </c>
      <c r="J20" s="9" t="s">
        <v>54</v>
      </c>
    </row>
    <row r="21" s="2" customFormat="1" ht="36" customHeight="1" spans="1:10">
      <c r="A21" s="8"/>
      <c r="B21" s="22"/>
      <c r="C21" s="23" t="s">
        <v>55</v>
      </c>
      <c r="D21" s="31" t="s">
        <v>56</v>
      </c>
      <c r="E21" s="23" t="s">
        <v>57</v>
      </c>
      <c r="F21" s="25" t="s">
        <v>58</v>
      </c>
      <c r="G21" s="26"/>
      <c r="H21" s="27">
        <v>10</v>
      </c>
      <c r="I21" s="27">
        <v>10</v>
      </c>
      <c r="J21" s="24"/>
    </row>
    <row r="22" s="2" customFormat="1" ht="79.05" customHeight="1" spans="1:10">
      <c r="A22" s="8"/>
      <c r="B22" s="22" t="s">
        <v>59</v>
      </c>
      <c r="C22" s="23" t="s">
        <v>60</v>
      </c>
      <c r="D22" s="31" t="s">
        <v>61</v>
      </c>
      <c r="E22" s="23" t="s">
        <v>43</v>
      </c>
      <c r="F22" s="17" t="s">
        <v>62</v>
      </c>
      <c r="G22" s="19"/>
      <c r="H22" s="32">
        <v>20</v>
      </c>
      <c r="I22" s="32">
        <v>18</v>
      </c>
      <c r="J22" s="9" t="s">
        <v>63</v>
      </c>
    </row>
    <row r="23" s="2" customFormat="1" ht="90" customHeight="1" spans="1:10">
      <c r="A23" s="8"/>
      <c r="B23" s="33" t="s">
        <v>64</v>
      </c>
      <c r="C23" s="33" t="s">
        <v>65</v>
      </c>
      <c r="D23" s="31" t="s">
        <v>66</v>
      </c>
      <c r="E23" s="23" t="s">
        <v>67</v>
      </c>
      <c r="F23" s="25" t="s">
        <v>67</v>
      </c>
      <c r="G23" s="26"/>
      <c r="H23" s="32">
        <v>10</v>
      </c>
      <c r="I23" s="39">
        <v>8</v>
      </c>
      <c r="J23" s="9" t="s">
        <v>68</v>
      </c>
    </row>
    <row r="24" s="2" customFormat="1" ht="21" customHeight="1" spans="1:10">
      <c r="A24" s="34" t="s">
        <v>69</v>
      </c>
      <c r="B24" s="34"/>
      <c r="C24" s="34"/>
      <c r="D24" s="34"/>
      <c r="E24" s="34"/>
      <c r="F24" s="34"/>
      <c r="G24" s="34"/>
      <c r="H24" s="35">
        <f>SUM(H14:H23)+H7</f>
        <v>100</v>
      </c>
      <c r="I24" s="35">
        <f>SUM(I14:I23)+J7</f>
        <v>87.8957273012881</v>
      </c>
      <c r="J24" s="40" t="s">
        <v>70</v>
      </c>
    </row>
    <row r="25" ht="150" customHeight="1" spans="1:10">
      <c r="A25" s="36" t="s">
        <v>71</v>
      </c>
      <c r="B25" s="9"/>
      <c r="C25" s="9"/>
      <c r="D25" s="9"/>
      <c r="E25" s="8"/>
      <c r="F25" s="8"/>
      <c r="G25" s="9"/>
      <c r="H25" s="9"/>
      <c r="I25" s="8"/>
      <c r="J25" s="9"/>
    </row>
  </sheetData>
  <mergeCells count="35">
    <mergeCell ref="A1:J1"/>
    <mergeCell ref="A2:J2"/>
    <mergeCell ref="A3:C3"/>
    <mergeCell ref="D3:J3"/>
    <mergeCell ref="A4:C4"/>
    <mergeCell ref="D4:E4"/>
    <mergeCell ref="F4:H4"/>
    <mergeCell ref="I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21"/>
    <mergeCell ref="C14:C16"/>
    <mergeCell ref="C17:C19"/>
    <mergeCell ref="A6:C10"/>
  </mergeCells>
  <printOptions horizontalCentered="1"/>
  <pageMargins left="0.35" right="0.393055555555556" top="0.590277777777778" bottom="0.21" header="0.314583333333333" footer="0.3"/>
  <pageSetup paperSize="9" scale="77" orientation="portrait"/>
  <headerFooter/>
  <rowBreaks count="1" manualBreakCount="1">
    <brk id="19" max="16383" man="1"/>
  </rowBreaks>
  <ignoredErrors>
    <ignoredError sqref="E16 E14"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admin</cp:lastModifiedBy>
  <dcterms:created xsi:type="dcterms:W3CDTF">2019-04-13T10:20:00Z</dcterms:created>
  <cp:lastPrinted>2023-05-24T07:27:00Z</cp:lastPrinted>
  <dcterms:modified xsi:type="dcterms:W3CDTF">2025-04-07T03:06:26Z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2052-10.8.2.7027</vt:lpwstr>
  </property>
  <property fmtid="{D5CDD505-2E9C-101B-9397-08002B2CF9AE}" pid="3" name="ICV">
    <vt:lpwstr>DEDDC7A5E4CA44B3B16DE8E5AEDF5C44_13</vt:lpwstr>
  </property>
</Properties>
</file>