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770" windowHeight="9510"/>
  </bookViews>
  <sheets>
    <sheet name="项目支出绩效自评表" sheetId="1" r:id="rId1"/>
  </sheets>
  <definedNames>
    <definedName name="_xlnm.Print_Titles" localSheetId="0">项目支出绩效自评表!$13:$13</definedName>
  </definedNames>
  <calcPr calcId="144525"/>
</workbook>
</file>

<file path=xl/sharedStrings.xml><?xml version="1.0" encoding="utf-8"?>
<sst xmlns="http://schemas.openxmlformats.org/spreadsheetml/2006/main" count="113" uniqueCount="105">
  <si>
    <t>项目支出绩效自评表</t>
  </si>
  <si>
    <t>（2022年度）</t>
  </si>
  <si>
    <t>项目名称</t>
  </si>
  <si>
    <t>运行保障工作经费</t>
  </si>
  <si>
    <t>主管部门</t>
  </si>
  <si>
    <t>北京市妇女联合会</t>
  </si>
  <si>
    <t>实施单位</t>
  </si>
  <si>
    <t>北京市妇女联合会（本级）</t>
  </si>
  <si>
    <t>项目负责人</t>
  </si>
  <si>
    <t>吕奕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</si>
  <si>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</si>
  <si>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</si>
  <si>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</si>
  <si>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</si>
  <si>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</si>
  <si>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</si>
  <si>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</si>
  <si>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</si>
  <si>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</si>
  <si>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</si>
  <si>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</si>
  <si>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</si>
  <si>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</si>
  <si>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</si>
  <si>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</si>
  <si>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保障单位正常运转，满足日常工作及临时紧急工作需求。同时结合巡视组整改要求，进一步加强财务管理及合同管理，提高政治思想和业务水平。</t>
  </si>
  <si>
    <t>切实做到保障单位正常运转，满足日常工作及临时紧急工作需求。除因疫情影响，计划安排的会议改为线上召开外，其他各项指标基本完成，达到预期效果。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</si>
  <si>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</si>
  <si>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</si>
  <si>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</si>
  <si>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</si>
  <si>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</si>
  <si>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</si>
  <si>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</si>
  <si>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</si>
  <si>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数量指标（23分）</t>
  </si>
  <si>
    <t>产出审计报告</t>
  </si>
  <si>
    <t>≥10份</t>
  </si>
  <si>
    <t>6份</t>
  </si>
  <si>
    <t>原计划开展两次审计工作，为避免与市审计局审计重复，取消一次审计，比计划减少审计报告4份</t>
  </si>
  <si>
    <t>产出绩效报告</t>
  </si>
  <si>
    <t>≥4份</t>
  </si>
  <si>
    <t>4份</t>
  </si>
  <si>
    <t>产出预算评审报告</t>
  </si>
  <si>
    <t>≥20份</t>
  </si>
  <si>
    <t>37份</t>
  </si>
  <si>
    <t>保证单位正常用餐人数</t>
  </si>
  <si>
    <t>≥87人</t>
  </si>
  <si>
    <t>100人</t>
  </si>
  <si>
    <t>聘用司机人数</t>
  </si>
  <si>
    <t>4人</t>
  </si>
  <si>
    <t>法律顾问审核合同数</t>
  </si>
  <si>
    <t>≥150份</t>
  </si>
  <si>
    <t>261份</t>
  </si>
  <si>
    <t>组织会议次数</t>
  </si>
  <si>
    <t>1次</t>
  </si>
  <si>
    <t>参会人数</t>
  </si>
  <si>
    <t>≥108人</t>
  </si>
  <si>
    <t>108人</t>
  </si>
  <si>
    <t>质量指标（9分）</t>
  </si>
  <si>
    <t>绩效评价达到优秀等级的项目数</t>
  </si>
  <si>
    <t>≥3个</t>
  </si>
  <si>
    <t>12个</t>
  </si>
  <si>
    <t>项目完成较目标值偏差较大，下一步需要提高目标设置的准确性</t>
  </si>
  <si>
    <t>会议增强妇联执委履职能力，加强市妇联系统工作交流</t>
  </si>
  <si>
    <t>高中低</t>
  </si>
  <si>
    <t>会议切实达到凝聚共识，加强了妇联执委履职能力，加强市妇联系统工作交流的效果</t>
  </si>
  <si>
    <t>合同法律风险</t>
  </si>
  <si>
    <t>2022全年未出现合同法律风险</t>
  </si>
  <si>
    <t>时效指标（9分）</t>
  </si>
  <si>
    <t>执委会开展时间</t>
  </si>
  <si>
    <t>≤2月</t>
  </si>
  <si>
    <t>根据工作需要，将执委会、三八座谈会一同召开，会期稍有延后，下一步将提高项目执行进度</t>
  </si>
  <si>
    <t>开展内部审计工作时间</t>
  </si>
  <si>
    <t>≤10月</t>
  </si>
  <si>
    <t>10月</t>
  </si>
  <si>
    <t>开展绩效工作时间</t>
  </si>
  <si>
    <t>≤6月</t>
  </si>
  <si>
    <t>4月</t>
  </si>
  <si>
    <t>成本指标（9分）</t>
  </si>
  <si>
    <t>预算控制数</t>
  </si>
  <si>
    <t>≤285.96万元</t>
  </si>
  <si>
    <t>241.62万元</t>
  </si>
  <si>
    <t>会议标准</t>
  </si>
  <si>
    <t>650元/人·天</t>
  </si>
  <si>
    <t>因疫情防控要求，改为线上会议，主会场设在机关，不再产生费用，下一步将结合实际情况合理编制预算</t>
  </si>
  <si>
    <t>餐费标准</t>
  </si>
  <si>
    <t>840元/人·月</t>
  </si>
  <si>
    <t>效益指标（30分）</t>
  </si>
  <si>
    <t>社会效益指标
（30分）</t>
  </si>
  <si>
    <t>单位内控管理水平</t>
  </si>
  <si>
    <t>通过审计、内控、绩效各项检查工作，2022年度再次修订内控制度，进一步完善内控体系，提高单位内控管理水平。</t>
  </si>
  <si>
    <t>效益效果体现资料支撑度不足，将进一步挖掘相关资料并进行整理归集</t>
  </si>
  <si>
    <t>会议对全市妇女工作起到推动和促进作用</t>
  </si>
  <si>
    <t>好坏</t>
  </si>
  <si>
    <t>会议总结上一年度全市妇女工作，部署下一年度工作，切实对全市妇女工作起到推动和促进作用</t>
  </si>
  <si>
    <t>满意度指标
（10分）</t>
  </si>
  <si>
    <t>服务对象满意度指标（10分）</t>
  </si>
  <si>
    <t>项目服务人员满意度</t>
  </si>
  <si>
    <t>≥90%</t>
  </si>
  <si>
    <t>服务人员满意度超过90%</t>
  </si>
  <si>
    <t>未对满意度进行深入分析，下一步将加强满意度调查结果的统计分析</t>
  </si>
  <si>
    <t>总分</t>
  </si>
  <si>
    <t>——</t>
  </si>
  <si>
    <r>
      <t>专家意见及建议：</t>
    </r>
    <r>
      <rPr>
        <sz val="11"/>
        <color rgb="FF000000"/>
        <rFont val="宋体"/>
        <charset val="134"/>
      </rPr>
      <t xml:space="preserve">
问题：
1、个别绩效指标设置合理性不足，如质量指标“绩效评价达到优秀等级的项目数≥3个”，该指标需在绩效自评工作结束后才能统计，无法在自评过程中体现。
2、项目实施方案中项目组织机构、人员分工、采购、时间进度、项目验收、项目质量把控等不明确，项目执行缺少指导性；绩效报告比较简单，对项目总结凝练，反映不足。
3、项目效果体现资料支撑不足，该项目实施保障了市妇联工作的正常开展，但项目效果性资料的归集不全面，反映项目实施效果性资料不足；未对项目满意度调查结果进行分析，服务对象满意度无法较好体现。
建议：
1、加强预算绩效管理意识，加强对绩效目标的认识，绩效指标设置应准确、合理、细化，注重绩效指标的可衡量、可考核性。
2、制定项目实施方案或计划，包含项目组织机构、人员分工、采购、时间进度、项目验收、项目质量把控等内容。
3、加强项目绩效成果资料的收集，全面完整反映项目实施效果。注重项目服务对象满意度调查分析，根据项目服务对象范围，采用适当的方式、方法开展满意度调查分析，充分反映项目效果，为绩效评价打好基础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</si>
</sst>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.000000_ ;_ * \-#,##0.000000_ ;_ * &quot;-&quot;??????_ ;_ @_ "/>
    <numFmt numFmtId="177" formatCode="0.00_ "/>
  </numFmts>
  <fonts count="29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6"/>
      <color indexed="8"/>
      <name val="黑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7" fillId="0" borderId="0"/>
  </cellStyleXfs>
  <cellXfs count="4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4" fillId="0" borderId="1" xfId="8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1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76" fontId="4" fillId="0" borderId="1" xfId="11" applyNumberFormat="1" applyFont="1" applyFill="1" applyBorder="1" applyAlignment="1">
      <alignment horizontal="center" vertical="center" wrapText="1"/>
    </xf>
    <xf numFmtId="176" fontId="4" fillId="0" borderId="1" xfId="1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5" fillId="0" borderId="5" xfId="49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49" fontId="5" fillId="0" borderId="6" xfId="49" applyNumberFormat="1" applyFont="1" applyFill="1" applyBorder="1" applyAlignment="1">
      <alignment horizontal="center" vertical="center" wrapText="1"/>
    </xf>
    <xf numFmtId="49" fontId="5" fillId="0" borderId="7" xfId="49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58" fontId="4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0" fontId="4" fillId="0" borderId="1" xfId="8" applyNumberFormat="1" applyFont="1" applyBorder="1" applyAlignment="1">
      <alignment vertical="center" wrapText="1"/>
    </xf>
    <xf numFmtId="177" fontId="4" fillId="0" borderId="1" xfId="8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43" fontId="6" fillId="0" borderId="1" xfId="8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tabSelected="1" view="pageBreakPreview" zoomScale="80" zoomScaleNormal="100" topLeftCell="A31" workbookViewId="0">
      <selection activeCell="K35" sqref="K35"/>
    </sheetView>
  </sheetViews>
  <sheetFormatPr defaultColWidth="9" defaultRowHeight="13.5"/>
  <cols>
    <col min="1" max="1" width="4" style="5" customWidth="1"/>
    <col min="2" max="2" width="10.2300884955752" style="5" customWidth="1"/>
    <col min="3" max="3" width="8.97345132743363" style="5" customWidth="1"/>
    <col min="4" max="4" width="19.5575221238938" style="5" customWidth="1"/>
    <col min="5" max="5" width="17.3628318584071" style="6" customWidth="1"/>
    <col min="6" max="6" width="12.8141592920354" style="6" customWidth="1"/>
    <col min="7" max="7" width="12.8141592920354" style="5" customWidth="1"/>
    <col min="8" max="8" width="9.72566371681416" style="5" customWidth="1"/>
    <col min="9" max="9" width="9.72566371681416" style="6" customWidth="1"/>
    <col min="10" max="10" width="21.8761061946903" style="5" customWidth="1"/>
    <col min="11" max="11" width="11.8849557522124"/>
  </cols>
  <sheetData>
    <row r="1" ht="20.25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="1" customFormat="1" ht="17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18.75" customHeight="1" spans="1:10">
      <c r="A3" s="9" t="s">
        <v>2</v>
      </c>
      <c r="B3" s="9"/>
      <c r="C3" s="9"/>
      <c r="D3" s="9" t="s">
        <v>3</v>
      </c>
      <c r="E3" s="9"/>
      <c r="F3" s="9"/>
      <c r="G3" s="9"/>
      <c r="H3" s="9"/>
      <c r="I3" s="9"/>
      <c r="J3" s="9"/>
    </row>
    <row r="4" ht="18.75" customHeight="1" spans="1:10">
      <c r="A4" s="9" t="s">
        <v>4</v>
      </c>
      <c r="B4" s="9"/>
      <c r="C4" s="9"/>
      <c r="D4" s="9" t="s">
        <v>5</v>
      </c>
      <c r="E4" s="9"/>
      <c r="F4" s="9" t="s">
        <v>6</v>
      </c>
      <c r="G4" s="9"/>
      <c r="H4" s="9"/>
      <c r="I4" s="9" t="s">
        <v>7</v>
      </c>
      <c r="J4" s="9"/>
    </row>
    <row r="5" ht="18.75" customHeight="1" spans="1:10">
      <c r="A5" s="9" t="s">
        <v>8</v>
      </c>
      <c r="B5" s="9"/>
      <c r="C5" s="9"/>
      <c r="D5" s="9" t="s">
        <v>9</v>
      </c>
      <c r="E5" s="9"/>
      <c r="F5" s="9" t="s">
        <v>10</v>
      </c>
      <c r="G5" s="9"/>
      <c r="H5" s="9"/>
      <c r="I5" s="9">
        <v>55565968</v>
      </c>
      <c r="J5" s="9"/>
    </row>
    <row r="6" s="2" customFormat="1" ht="27" customHeight="1" spans="1:10">
      <c r="A6" s="9" t="s">
        <v>11</v>
      </c>
      <c r="B6" s="9"/>
      <c r="C6" s="9"/>
      <c r="D6" s="9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9" t="s">
        <v>17</v>
      </c>
    </row>
    <row r="7" ht="17.25" customHeight="1" spans="1:10">
      <c r="A7" s="9"/>
      <c r="B7" s="9"/>
      <c r="C7" s="9"/>
      <c r="D7" s="10" t="s">
        <v>18</v>
      </c>
      <c r="E7" s="11">
        <v>285.955522</v>
      </c>
      <c r="F7" s="11">
        <v>241.61522</v>
      </c>
      <c r="G7" s="12">
        <v>241.613404</v>
      </c>
      <c r="H7" s="13">
        <v>10</v>
      </c>
      <c r="I7" s="42">
        <f>G7/F7</f>
        <v>0.999992483917197</v>
      </c>
      <c r="J7" s="43">
        <f>H7*I7</f>
        <v>9.99992483917197</v>
      </c>
    </row>
    <row r="8" ht="17.25" customHeight="1" spans="1:10">
      <c r="A8" s="9"/>
      <c r="B8" s="9"/>
      <c r="C8" s="9"/>
      <c r="D8" s="14" t="s">
        <v>19</v>
      </c>
      <c r="E8" s="15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</row>
    <row r="9" ht="17.25" customHeight="1" spans="1:10">
      <c r="A9" s="9"/>
      <c r="B9" s="9"/>
      <c r="C9" s="9"/>
      <c r="D9" s="17" t="s">
        <v>20</v>
      </c>
      <c r="E9" s="11">
        <v>10</v>
      </c>
      <c r="F9" s="11">
        <v>8.8226</v>
      </c>
      <c r="G9" s="12">
        <v>8.8226</v>
      </c>
      <c r="H9" s="13">
        <v>10</v>
      </c>
      <c r="I9" s="42">
        <f t="shared" ref="I8:I10" si="0">G9/F9</f>
        <v>1</v>
      </c>
      <c r="J9" s="13">
        <v>10</v>
      </c>
    </row>
    <row r="10" ht="17.25" customHeight="1" spans="1:10">
      <c r="A10" s="9"/>
      <c r="B10" s="9"/>
      <c r="C10" s="9"/>
      <c r="D10" s="14" t="s">
        <v>21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</row>
    <row r="11" ht="21" customHeight="1" spans="1:10">
      <c r="A11" s="9" t="s">
        <v>22</v>
      </c>
      <c r="B11" s="9" t="s">
        <v>23</v>
      </c>
      <c r="C11" s="9"/>
      <c r="D11" s="9"/>
      <c r="E11" s="9"/>
      <c r="F11" s="9" t="s">
        <v>24</v>
      </c>
      <c r="G11" s="9"/>
      <c r="H11" s="9"/>
      <c r="I11" s="9"/>
      <c r="J11" s="9"/>
    </row>
    <row r="12" ht="71" customHeight="1" spans="1:10">
      <c r="A12" s="18"/>
      <c r="B12" s="19" t="s">
        <v>25</v>
      </c>
      <c r="C12" s="20"/>
      <c r="D12" s="20"/>
      <c r="E12" s="21"/>
      <c r="F12" s="22" t="s">
        <v>26</v>
      </c>
      <c r="G12" s="23"/>
      <c r="H12" s="23"/>
      <c r="I12" s="23"/>
      <c r="J12" s="44"/>
    </row>
    <row r="13" s="3" customFormat="1" ht="32.25" customHeight="1" spans="1:10">
      <c r="A13" s="9" t="s">
        <v>27</v>
      </c>
      <c r="B13" s="9" t="s">
        <v>28</v>
      </c>
      <c r="C13" s="9" t="s">
        <v>29</v>
      </c>
      <c r="D13" s="9" t="s">
        <v>30</v>
      </c>
      <c r="E13" s="9" t="s">
        <v>31</v>
      </c>
      <c r="F13" s="24" t="s">
        <v>32</v>
      </c>
      <c r="G13" s="25"/>
      <c r="H13" s="24" t="s">
        <v>15</v>
      </c>
      <c r="I13" s="9" t="s">
        <v>17</v>
      </c>
      <c r="J13" s="9" t="s">
        <v>33</v>
      </c>
    </row>
    <row r="14" s="4" customFormat="1" ht="74" customHeight="1" spans="1:10">
      <c r="A14" s="9"/>
      <c r="B14" s="26" t="s">
        <v>34</v>
      </c>
      <c r="C14" s="27" t="s">
        <v>35</v>
      </c>
      <c r="D14" s="28" t="s">
        <v>36</v>
      </c>
      <c r="E14" s="29" t="s">
        <v>37</v>
      </c>
      <c r="F14" s="30" t="s">
        <v>38</v>
      </c>
      <c r="G14" s="31"/>
      <c r="H14" s="32">
        <v>3</v>
      </c>
      <c r="I14" s="32">
        <v>2</v>
      </c>
      <c r="J14" s="10" t="s">
        <v>39</v>
      </c>
    </row>
    <row r="15" s="4" customFormat="1" ht="16" customHeight="1" spans="1:10">
      <c r="A15" s="9"/>
      <c r="B15" s="33"/>
      <c r="C15" s="34"/>
      <c r="D15" s="28" t="s">
        <v>40</v>
      </c>
      <c r="E15" s="29" t="s">
        <v>41</v>
      </c>
      <c r="F15" s="30" t="s">
        <v>42</v>
      </c>
      <c r="G15" s="31"/>
      <c r="H15" s="32">
        <v>3</v>
      </c>
      <c r="I15" s="32">
        <v>3</v>
      </c>
      <c r="J15" s="10"/>
    </row>
    <row r="16" s="4" customFormat="1" ht="23" customHeight="1" spans="1:10">
      <c r="A16" s="9"/>
      <c r="B16" s="33"/>
      <c r="C16" s="34"/>
      <c r="D16" s="28" t="s">
        <v>43</v>
      </c>
      <c r="E16" s="29" t="s">
        <v>44</v>
      </c>
      <c r="F16" s="30" t="s">
        <v>45</v>
      </c>
      <c r="G16" s="31"/>
      <c r="H16" s="32">
        <v>3</v>
      </c>
      <c r="I16" s="32">
        <v>3</v>
      </c>
      <c r="J16" s="10"/>
    </row>
    <row r="17" s="4" customFormat="1" ht="35" customHeight="1" spans="1:10">
      <c r="A17" s="9"/>
      <c r="B17" s="33"/>
      <c r="C17" s="34"/>
      <c r="D17" s="28" t="s">
        <v>46</v>
      </c>
      <c r="E17" s="29" t="s">
        <v>47</v>
      </c>
      <c r="F17" s="30" t="s">
        <v>48</v>
      </c>
      <c r="G17" s="31"/>
      <c r="H17" s="32">
        <v>3</v>
      </c>
      <c r="I17" s="32">
        <v>3</v>
      </c>
      <c r="J17" s="10"/>
    </row>
    <row r="18" s="4" customFormat="1" ht="19.5" customHeight="1" spans="1:10">
      <c r="A18" s="9"/>
      <c r="B18" s="33"/>
      <c r="C18" s="34"/>
      <c r="D18" s="28" t="s">
        <v>49</v>
      </c>
      <c r="E18" s="29" t="s">
        <v>50</v>
      </c>
      <c r="F18" s="30" t="s">
        <v>50</v>
      </c>
      <c r="G18" s="31"/>
      <c r="H18" s="32">
        <v>3</v>
      </c>
      <c r="I18" s="32">
        <v>3</v>
      </c>
      <c r="J18" s="10"/>
    </row>
    <row r="19" s="4" customFormat="1" ht="33" customHeight="1" spans="1:10">
      <c r="A19" s="9"/>
      <c r="B19" s="33"/>
      <c r="C19" s="34"/>
      <c r="D19" s="28" t="s">
        <v>51</v>
      </c>
      <c r="E19" s="29" t="s">
        <v>52</v>
      </c>
      <c r="F19" s="30" t="s">
        <v>53</v>
      </c>
      <c r="G19" s="31"/>
      <c r="H19" s="32">
        <v>3</v>
      </c>
      <c r="I19" s="32">
        <v>3</v>
      </c>
      <c r="J19" s="10"/>
    </row>
    <row r="20" s="4" customFormat="1" ht="19.5" customHeight="1" spans="1:10">
      <c r="A20" s="9"/>
      <c r="B20" s="33"/>
      <c r="C20" s="34"/>
      <c r="D20" s="28" t="s">
        <v>54</v>
      </c>
      <c r="E20" s="29" t="s">
        <v>55</v>
      </c>
      <c r="F20" s="30" t="s">
        <v>55</v>
      </c>
      <c r="G20" s="31"/>
      <c r="H20" s="32">
        <v>2</v>
      </c>
      <c r="I20" s="32">
        <v>2</v>
      </c>
      <c r="J20" s="10"/>
    </row>
    <row r="21" s="4" customFormat="1" ht="19.5" customHeight="1" spans="1:10">
      <c r="A21" s="9"/>
      <c r="B21" s="33"/>
      <c r="C21" s="35"/>
      <c r="D21" s="28" t="s">
        <v>56</v>
      </c>
      <c r="E21" s="29" t="s">
        <v>57</v>
      </c>
      <c r="F21" s="30" t="s">
        <v>58</v>
      </c>
      <c r="G21" s="31"/>
      <c r="H21" s="32">
        <v>3</v>
      </c>
      <c r="I21" s="32">
        <v>3</v>
      </c>
      <c r="J21" s="10"/>
    </row>
    <row r="22" s="4" customFormat="1" ht="47" customHeight="1" spans="1:10">
      <c r="A22" s="9"/>
      <c r="B22" s="33"/>
      <c r="C22" s="27" t="s">
        <v>59</v>
      </c>
      <c r="D22" s="28" t="s">
        <v>60</v>
      </c>
      <c r="E22" s="36" t="s">
        <v>61</v>
      </c>
      <c r="F22" s="30" t="s">
        <v>62</v>
      </c>
      <c r="G22" s="31"/>
      <c r="H22" s="32">
        <v>3</v>
      </c>
      <c r="I22" s="32">
        <v>2</v>
      </c>
      <c r="J22" s="10" t="s">
        <v>63</v>
      </c>
    </row>
    <row r="23" s="4" customFormat="1" ht="60" customHeight="1" spans="1:10">
      <c r="A23" s="9"/>
      <c r="B23" s="33"/>
      <c r="C23" s="34"/>
      <c r="D23" s="28" t="s">
        <v>64</v>
      </c>
      <c r="E23" s="36" t="s">
        <v>65</v>
      </c>
      <c r="F23" s="30" t="s">
        <v>66</v>
      </c>
      <c r="G23" s="31"/>
      <c r="H23" s="32">
        <v>3</v>
      </c>
      <c r="I23" s="32">
        <v>3</v>
      </c>
      <c r="J23" s="10"/>
    </row>
    <row r="24" s="4" customFormat="1" ht="34" customHeight="1" spans="1:10">
      <c r="A24" s="9"/>
      <c r="B24" s="33"/>
      <c r="C24" s="35"/>
      <c r="D24" s="28" t="s">
        <v>67</v>
      </c>
      <c r="E24" s="36" t="s">
        <v>65</v>
      </c>
      <c r="F24" s="30" t="s">
        <v>68</v>
      </c>
      <c r="G24" s="31"/>
      <c r="H24" s="32">
        <v>3</v>
      </c>
      <c r="I24" s="32">
        <v>3</v>
      </c>
      <c r="J24" s="10"/>
    </row>
    <row r="25" s="4" customFormat="1" ht="75" customHeight="1" spans="1:10">
      <c r="A25" s="9"/>
      <c r="B25" s="33"/>
      <c r="C25" s="27" t="s">
        <v>69</v>
      </c>
      <c r="D25" s="28" t="s">
        <v>70</v>
      </c>
      <c r="E25" s="29" t="s">
        <v>71</v>
      </c>
      <c r="F25" s="37">
        <v>44988</v>
      </c>
      <c r="G25" s="31"/>
      <c r="H25" s="32">
        <v>3</v>
      </c>
      <c r="I25" s="32">
        <v>2.5</v>
      </c>
      <c r="J25" s="10" t="s">
        <v>72</v>
      </c>
    </row>
    <row r="26" s="4" customFormat="1" ht="31" customHeight="1" spans="1:10">
      <c r="A26" s="9"/>
      <c r="B26" s="33"/>
      <c r="C26" s="35"/>
      <c r="D26" s="28" t="s">
        <v>73</v>
      </c>
      <c r="E26" s="29" t="s">
        <v>74</v>
      </c>
      <c r="F26" s="30" t="s">
        <v>75</v>
      </c>
      <c r="G26" s="31"/>
      <c r="H26" s="32">
        <v>3</v>
      </c>
      <c r="I26" s="32">
        <v>3</v>
      </c>
      <c r="J26" s="10"/>
    </row>
    <row r="27" s="4" customFormat="1" ht="19.5" customHeight="1" spans="1:10">
      <c r="A27" s="9"/>
      <c r="B27" s="33"/>
      <c r="C27" s="35"/>
      <c r="D27" s="28" t="s">
        <v>76</v>
      </c>
      <c r="E27" s="29" t="s">
        <v>77</v>
      </c>
      <c r="F27" s="30" t="s">
        <v>78</v>
      </c>
      <c r="G27" s="31"/>
      <c r="H27" s="32">
        <v>3</v>
      </c>
      <c r="I27" s="32">
        <v>3</v>
      </c>
      <c r="J27" s="10"/>
    </row>
    <row r="28" s="4" customFormat="1" ht="19.5" customHeight="1" spans="1:10">
      <c r="A28" s="9"/>
      <c r="B28" s="33"/>
      <c r="C28" s="27" t="s">
        <v>79</v>
      </c>
      <c r="D28" s="28" t="s">
        <v>80</v>
      </c>
      <c r="E28" s="29" t="s">
        <v>81</v>
      </c>
      <c r="F28" s="30" t="s">
        <v>82</v>
      </c>
      <c r="G28" s="31"/>
      <c r="H28" s="32">
        <v>3</v>
      </c>
      <c r="I28" s="32">
        <v>2</v>
      </c>
      <c r="J28" s="10"/>
    </row>
    <row r="29" s="4" customFormat="1" ht="78" customHeight="1" spans="1:10">
      <c r="A29" s="9"/>
      <c r="B29" s="33"/>
      <c r="C29" s="34"/>
      <c r="D29" s="28" t="s">
        <v>83</v>
      </c>
      <c r="E29" s="29" t="s">
        <v>84</v>
      </c>
      <c r="F29" s="30">
        <v>0</v>
      </c>
      <c r="G29" s="31"/>
      <c r="H29" s="32">
        <v>3</v>
      </c>
      <c r="I29" s="32">
        <v>2</v>
      </c>
      <c r="J29" s="10" t="s">
        <v>85</v>
      </c>
    </row>
    <row r="30" s="4" customFormat="1" ht="19.5" customHeight="1" spans="1:10">
      <c r="A30" s="9"/>
      <c r="B30" s="38"/>
      <c r="C30" s="35"/>
      <c r="D30" s="28" t="s">
        <v>86</v>
      </c>
      <c r="E30" s="29" t="s">
        <v>87</v>
      </c>
      <c r="F30" s="30" t="s">
        <v>87</v>
      </c>
      <c r="G30" s="31"/>
      <c r="H30" s="32">
        <v>3</v>
      </c>
      <c r="I30" s="32">
        <v>3</v>
      </c>
      <c r="J30" s="10"/>
    </row>
    <row r="31" s="4" customFormat="1" ht="74" customHeight="1" spans="1:10">
      <c r="A31" s="9"/>
      <c r="B31" s="33" t="s">
        <v>88</v>
      </c>
      <c r="C31" s="27" t="s">
        <v>89</v>
      </c>
      <c r="D31" s="28" t="s">
        <v>90</v>
      </c>
      <c r="E31" s="36" t="s">
        <v>65</v>
      </c>
      <c r="F31" s="24" t="s">
        <v>91</v>
      </c>
      <c r="G31" s="25"/>
      <c r="H31" s="32">
        <v>15</v>
      </c>
      <c r="I31" s="32">
        <v>14</v>
      </c>
      <c r="J31" s="10" t="s">
        <v>92</v>
      </c>
    </row>
    <row r="32" s="4" customFormat="1" ht="62" customHeight="1" spans="1:10">
      <c r="A32" s="9"/>
      <c r="B32" s="33"/>
      <c r="C32" s="35"/>
      <c r="D32" s="28" t="s">
        <v>93</v>
      </c>
      <c r="E32" s="36" t="s">
        <v>94</v>
      </c>
      <c r="F32" s="30" t="s">
        <v>95</v>
      </c>
      <c r="G32" s="31"/>
      <c r="H32" s="32">
        <v>15</v>
      </c>
      <c r="I32" s="32">
        <v>14</v>
      </c>
      <c r="J32" s="10" t="s">
        <v>92</v>
      </c>
    </row>
    <row r="33" s="4" customFormat="1" ht="55" customHeight="1" spans="1:10">
      <c r="A33" s="9"/>
      <c r="B33" s="26" t="s">
        <v>96</v>
      </c>
      <c r="C33" s="26" t="s">
        <v>97</v>
      </c>
      <c r="D33" s="28" t="s">
        <v>98</v>
      </c>
      <c r="E33" s="36" t="s">
        <v>99</v>
      </c>
      <c r="F33" s="30" t="s">
        <v>100</v>
      </c>
      <c r="G33" s="31"/>
      <c r="H33" s="32">
        <v>10</v>
      </c>
      <c r="I33" s="32">
        <v>8</v>
      </c>
      <c r="J33" s="10" t="s">
        <v>101</v>
      </c>
    </row>
    <row r="34" s="4" customFormat="1" ht="21" customHeight="1" spans="1:10">
      <c r="A34" s="39" t="s">
        <v>102</v>
      </c>
      <c r="B34" s="39"/>
      <c r="C34" s="39"/>
      <c r="D34" s="39"/>
      <c r="E34" s="39"/>
      <c r="F34" s="39"/>
      <c r="G34" s="39"/>
      <c r="H34" s="40">
        <f>SUM(H14:H33,H7)</f>
        <v>100</v>
      </c>
      <c r="I34" s="40">
        <f>SUM(I14:I33,H7)</f>
        <v>91.5</v>
      </c>
      <c r="J34" s="45" t="s">
        <v>103</v>
      </c>
    </row>
    <row r="35" ht="225" customHeight="1" spans="1:10">
      <c r="A35" s="41" t="s">
        <v>104</v>
      </c>
      <c r="B35" s="10"/>
      <c r="C35" s="10"/>
      <c r="D35" s="10"/>
      <c r="E35" s="9"/>
      <c r="F35" s="9"/>
      <c r="G35" s="10"/>
      <c r="H35" s="10"/>
      <c r="I35" s="9"/>
      <c r="J35" s="10"/>
    </row>
    <row r="36" ht="156" customHeight="1"/>
    <row r="37" ht="156" customHeight="1"/>
  </sheetData>
  <mergeCells count="49">
    <mergeCell ref="A1:J1"/>
    <mergeCell ref="A2:J2"/>
    <mergeCell ref="A3:C3"/>
    <mergeCell ref="D3:J3"/>
    <mergeCell ref="A4:C4"/>
    <mergeCell ref="D4:E4"/>
    <mergeCell ref="F4:H4"/>
    <mergeCell ref="I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1:A12"/>
    <mergeCell ref="A13:A33"/>
    <mergeCell ref="B14:B30"/>
    <mergeCell ref="B31:B32"/>
    <mergeCell ref="C14:C21"/>
    <mergeCell ref="C22:C24"/>
    <mergeCell ref="C25:C27"/>
    <mergeCell ref="C28:C30"/>
    <mergeCell ref="C31:C32"/>
    <mergeCell ref="A6:C10"/>
  </mergeCells>
  <printOptions horizontalCentered="1"/>
  <pageMargins left="0.196527777777778" right="0.196527777777778" top="0.590277777777778" bottom="0.590277777777778" header="0.314583333333333" footer="0.393055555555556"/>
  <pageSetup paperSize="9" scale="80" orientation="portrait" horizontalDpi="600"/>
  <headerFooter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DP</cp:lastModifiedBy>
  <dcterms:created xsi:type="dcterms:W3CDTF">2019-04-13T02:20:00Z</dcterms:created>
  <dcterms:modified xsi:type="dcterms:W3CDTF">2023-06-06T22:24:21Z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6952C9BCD9A3405E80356BCAFED533D4_13</vt:lpwstr>
  </property>
</Properties>
</file>