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项目支出绩效自评表" sheetId="1" r:id="rId1"/>
  </sheets>
  <definedNames>
    <definedName name="_xlnm.Print_Area" localSheetId="0">项目支出绩效自评表!$A$1:$J$31</definedName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<sst xmlns="http://schemas.openxmlformats.org/spreadsheetml/2006/main" count="96" uniqueCount="89">
  <si>
    <t>项目支出绩效自评表</t>
  </si>
  <si>
    <t>（2023年度）</t>
  </si>
  <si>
    <t>项目名称</t>
  </si>
  <si>
    <t>基层组织建设与服务</t>
  </si>
  <si>
    <t>主管部门</t>
  </si>
  <si>
    <t>北京市妇女联合会</t>
  </si>
  <si>
    <t>实施单位</t>
  </si>
  <si>
    <t>北京市妇女联合会（本级）</t>
  </si>
  <si>
    <t>项目负责人</t>
  </si>
  <si>
    <t>刘阳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</si>
  <si>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</si>
  <si>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</si>
  <si>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</si>
  <si>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</si>
  <si>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</si>
  <si>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</si>
  <si>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</si>
  <si>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</si>
  <si>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</si>
  <si>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</si>
  <si>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</si>
  <si>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</si>
  <si>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</si>
  <si>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</si>
  <si>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</si>
  <si>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目标1：开展横向组织妇联组织建设工作。 
目标2：在妇女之家“七有”基础上，加强与党群服务中心的融合，提供妇女群众所需相关服务，不断提升妇女之家运行能力。 目标3：在快递行业聚集的党群服务中心、妇女之家等妇女活动阵地，在快递龙头企业总部、市级区域公司、大型分拣中心、加盟企业等快递行业网点，亮组织、亮身份、亮品牌，亮服务。 
目标4：形成《北京市妇联基层组织建设与改革文件汇编》和《北京市妇联基层组织建设工作指导手册》。 
目标5：完成16个妇女代表开展代表联系活动，代表联系妇女作用得到进一步发挥。</t>
  </si>
  <si>
    <t>（一）妇联组织建设经费
随着妇联组织的进一步覆盖，基层组织建设部将对新建妇联组织开展宣传、指导、引领、服务等一系列工作，确保不同领域的基层妇联组织得到进一步覆盖。
（二）妇女之家阵地建设及工作案例集
     开展“妇联基层组织建设品牌创建助力计划”，以“项目化”“清单化”工作模式，总结提炼优秀经验，打造“基层组织建设工作品牌”，实现“一区一品”，最终形成北京市妇联基层组织建设品牌建设工作案例集。
（三）面向新业态新就业群体，开展关心关爱服务活动费
    1.围绕“家庭日”“儿童节”等重要时间节点，面向新业态、新就业群体家庭开展活动和服务；
2.围绕“四亮”活动开展，继续“驿港湾”的打造拓展，面向驿姐驿家相对集中的村、社区打造“第二批”服务阵地。
（四）最美执委、代表联系活动经费
为进一步发挥执委作用，加强代表联系妇女工作，基层组织建设部将通过最美执委选树、系列代表联系活动的开展，进一步提升执委履职能力，提高代表联系服务妇女的能力与水平。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</si>
  <si>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</si>
  <si>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</si>
  <si>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</si>
  <si>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</si>
  <si>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</si>
  <si>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</si>
  <si>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</si>
  <si>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</si>
  <si>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（25分）</t>
  </si>
  <si>
    <t>横向组织拓展数</t>
  </si>
  <si>
    <t>10家新建妇联组织</t>
  </si>
  <si>
    <t>1.推动成立联合党委层面成立社会组织妇工委20个；2.以快递行业妇工委为抓手，推动所属在京4家快递企业成立妇工委;3.推动快手等互联网平台企业成立妇联;4.新兴领域，在全职妈妈、广场舞女性、专业市场、新媒体等妇女群众相对集中的地方成立妇委会、妇工委，广泛建立妇女小组，提高妇联组织和工作覆盖。</t>
  </si>
  <si>
    <t>妇女之家阵地建设及工作案例集</t>
  </si>
  <si>
    <t>1本案例集</t>
  </si>
  <si>
    <t>1.收集基层组织建设工作案例30余个; 2.打造“一区一品”特色工作品牌18个;3.形成《北京市妇联基层组织建设品牌创建工作案例集》一本;4.发至16区和经开区5.组织妇女之家负责人培训班。</t>
  </si>
  <si>
    <t>面向新业态新就业群体，开展关心关爱服务活动</t>
  </si>
  <si>
    <t>2场主题活动</t>
  </si>
  <si>
    <t>1.各类主题活动覆盖16个区和经开区、快递行业；2.面向全市分批建立具有女性特色的服务阵地“驿港湾”约800个;3.开展“和睦有爱驿家亲”新业态新就业群体幸福家庭记录征集展示活动1场；4.开展庆儿童节 筑幸福家——“平安驿家 快乐出发”活动1场。</t>
  </si>
  <si>
    <t>最美执委、代表联系制</t>
  </si>
  <si>
    <t>1场活动</t>
  </si>
  <si>
    <t>1.选树2023年“北京市最美妇联执委”59名；2.组织代表联系制度活动1场;3.组织基层妇联执委培训班。</t>
  </si>
  <si>
    <t>质量指标
（25分）</t>
  </si>
  <si>
    <t>妇联组织建设</t>
  </si>
  <si>
    <t>织密网络，延伸工作触角</t>
  </si>
  <si>
    <t>1.在村（社区）网格、物管会（业委会）、楼宇楼门等生活单元广泛建立了妇联组织、妇女小组、微信服务群，加强开放互动、全面覆盖的妇联组织建设，形成妇女工作新格局；2.横向拓展网络不断织密。</t>
  </si>
  <si>
    <t>形成北京市妇联基层组织建设品牌建设工作案例集</t>
  </si>
  <si>
    <t>形成“一区一品牌”“区区有特色”工作局面</t>
  </si>
  <si>
    <t>1.围绕“家庭日”“儿童节”等重要时间节点，面向新业态、新就业群体家庭开展活动和服务；
2.围绕“四亮”活动开展，继续“驿港湾”的打造拓展，面向驿姐驿家相对集中的村、社区打造“第二批”服务阵地。</t>
  </si>
  <si>
    <t>1.开展“和睦有爱驿家亲”新业态新就业群体幸福家庭记录征集展示活动，庆儿童节 筑幸福家——“平安驿家 快乐出发”，组织“驿姐”、“驿家”代表参加活动，感受节日氛围，交流姐妹心声，促进亲子和谐，传递娘家温暖。
2.驿港湾为“驿姐”“驿家”提供歇歇脚、喝喝水、上上网、聊聊天、问问事、充充电、舒舒心、暖意箱八项基础服务，实现有“驿姐”的地方就有妇联的服务阵地，</t>
  </si>
  <si>
    <t>执委、代表在引领、服务、联系妇女的作用发挥</t>
  </si>
  <si>
    <t>执委、代表开展妇女工作的能力和水平有效提高</t>
  </si>
  <si>
    <t>时效指标
（10分）</t>
  </si>
  <si>
    <t>完成时间</t>
  </si>
  <si>
    <t>年底前项目全面完成</t>
  </si>
  <si>
    <t>年底前完成100%</t>
  </si>
  <si>
    <t>成
本
指
标
（10分）</t>
  </si>
  <si>
    <t>经济成本指标
（10分）</t>
  </si>
  <si>
    <t>项目预算控制数</t>
  </si>
  <si>
    <t>≤41.15万元</t>
  </si>
  <si>
    <t>效
益
指
标
（20分）</t>
  </si>
  <si>
    <t>社会效益指标
（10分）</t>
  </si>
  <si>
    <t>基层组织建设力度</t>
  </si>
  <si>
    <t>进一步增强</t>
  </si>
  <si>
    <t>基层组织建设改革进一步增强</t>
  </si>
  <si>
    <t>组织保障能力</t>
  </si>
  <si>
    <t>进一步提升</t>
  </si>
  <si>
    <t>服务妇女群众的组织保障进一步提升，更加有力</t>
  </si>
  <si>
    <t>可持续影响指标
（10分）</t>
  </si>
  <si>
    <t>组织覆盖面</t>
  </si>
  <si>
    <t>进一步扩大</t>
  </si>
  <si>
    <t>横向组织网络进一步织密</t>
  </si>
  <si>
    <t>履职能力</t>
  </si>
  <si>
    <t>不断提升</t>
  </si>
  <si>
    <t>妇女代表履职能力不断提升</t>
  </si>
  <si>
    <t>满
意
度
指
标
（10分）</t>
  </si>
  <si>
    <t>服务对象满意度指标
（10分）</t>
  </si>
  <si>
    <t>基层妇联组织成员满意度</t>
  </si>
  <si>
    <t>≥95%</t>
  </si>
  <si>
    <t>基层妇女群众满意度</t>
  </si>
  <si>
    <t>总分</t>
  </si>
  <si>
    <t>——</t>
  </si>
  <si>
    <r>
      <rPr>
        <b/>
        <sz val="11"/>
        <color rgb="FF000000"/>
        <rFont val="宋体"/>
        <charset val="134"/>
      </rPr>
      <t xml:space="preserve">专家意见与建议
</t>
    </r>
    <r>
      <rPr>
        <sz val="11"/>
        <color rgb="FF000000"/>
        <rFont val="宋体"/>
        <charset val="134"/>
      </rPr>
      <t>问题：
1、预算内容包括四个方面，如何确定预算依据不明确。
2、提及各项规划、计划与项目的关系，与2023年安排的关联度不密切；前期需求调研，深入了解妇女群体的实际需求和面临的问题未开展。
3、绩效指标设置不准确、不科学。未根据项目板块内容分门别类的进行系统性设置，如：质量指标设置不准确，应该是对活动标准层次的评判等；社会效益指标仅提到进一步增强，进一步织密，不便于比较衡量和反映项目的成效；时效指标仍然反映在年底前完成，缺乏关键时间节点、重要任务目标指标等。
4、项目未编制整体实施方案，起不到引领作用，各子项目结项验收过程及留痕不明确；“驿港湾”等服务阵地和最美执委选树等活动，如何保证这些服务阵地的长期运营和活动的持续性，以及提升服务质量，确保妇女群众的满意度长期维持在高水平无对应方案和措施。
5、未对有关活动的效果进行整理分析；未全面提供满意度调查和相关分析资料。
建议：
1、建议提升预算编制水平，结合项目历年执行情况确定预算编制依据。
2、建议根据项目实际，安排具体工作内容，提高计划、规划与工作的匹配度。
3、结合项目实际合理设置绩效目标，使数量指标、质量指标、效益指标等相对应。
4、建议做好项目总体实施方案的编制工作，明确项目进度、时间节点、验收考核等内容，加强项目过程资料留痕。
5、多维度对服务对象开展有针对性的满意度调查工作并进行统计分析，用客观资料和数据呈现项目效果。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</si>
</sst>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_ * #,##0.000000_ ;_ * \-#,##0.000000_ ;_ * &quot;-&quot;??????_ ;_ @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5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6" fillId="0" borderId="10" xfId="49" applyNumberFormat="1" applyFont="1" applyFill="1" applyBorder="1" applyAlignment="1">
      <alignment horizontal="center" vertical="center" wrapText="1"/>
    </xf>
    <xf numFmtId="49" fontId="6" fillId="0" borderId="11" xfId="49" applyNumberFormat="1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2" xfId="49" applyNumberFormat="1" applyFont="1" applyFill="1" applyBorder="1" applyAlignment="1">
      <alignment horizontal="left" vertical="center" wrapText="1"/>
    </xf>
    <xf numFmtId="49" fontId="6" fillId="0" borderId="12" xfId="49" applyNumberFormat="1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7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view="pageBreakPreview" zoomScaleNormal="100" topLeftCell="A30" workbookViewId="0">
      <selection activeCell="A31" sqref="$A31:$XFD31"/>
    </sheetView>
  </sheetViews>
  <sheetFormatPr defaultColWidth="9" defaultRowHeight="14.4"/>
  <cols>
    <col min="1" max="1" width="4" style="6" customWidth="1"/>
    <col min="2" max="2" width="9.66666666666667" style="6" customWidth="1"/>
    <col min="3" max="3" width="13.5648148148148" style="6" customWidth="1"/>
    <col min="4" max="4" width="19.5648148148148" style="6" customWidth="1"/>
    <col min="5" max="6" width="13" style="7" customWidth="1"/>
    <col min="7" max="7" width="13" style="6" customWidth="1"/>
    <col min="8" max="8" width="8.33333333333333" style="6" customWidth="1"/>
    <col min="9" max="9" width="9.44444444444444" style="7" customWidth="1"/>
    <col min="10" max="10" width="14.75" style="6" customWidth="1"/>
  </cols>
  <sheetData>
    <row r="1" ht="20.4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36" customHeight="1" spans="1:10">
      <c r="A4" s="10" t="s">
        <v>4</v>
      </c>
      <c r="B4" s="10"/>
      <c r="C4" s="10"/>
      <c r="D4" s="11" t="s">
        <v>5</v>
      </c>
      <c r="E4" s="11"/>
      <c r="F4" s="11" t="s">
        <v>6</v>
      </c>
      <c r="G4" s="11"/>
      <c r="H4" s="11"/>
      <c r="I4" s="11" t="s">
        <v>7</v>
      </c>
      <c r="J4" s="11"/>
    </row>
    <row r="5" ht="18.75" customHeight="1" spans="1:10">
      <c r="A5" s="10" t="s">
        <v>8</v>
      </c>
      <c r="B5" s="10"/>
      <c r="C5" s="10"/>
      <c r="D5" s="11" t="s">
        <v>9</v>
      </c>
      <c r="E5" s="11"/>
      <c r="F5" s="11" t="s">
        <v>10</v>
      </c>
      <c r="G5" s="11"/>
      <c r="H5" s="11"/>
      <c r="I5" s="11">
        <v>55565908</v>
      </c>
      <c r="J5" s="11"/>
    </row>
    <row r="6" s="2" customFormat="1" ht="27" customHeight="1" spans="1:10">
      <c r="A6" s="11" t="s">
        <v>11</v>
      </c>
      <c r="B6" s="11"/>
      <c r="C6" s="11"/>
      <c r="D6" s="11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1" t="s">
        <v>17</v>
      </c>
    </row>
    <row r="7" ht="17.25" customHeight="1" spans="1:10">
      <c r="A7" s="11"/>
      <c r="B7" s="11"/>
      <c r="C7" s="11"/>
      <c r="D7" s="12" t="s">
        <v>18</v>
      </c>
      <c r="E7" s="13">
        <v>41.15</v>
      </c>
      <c r="F7" s="13">
        <v>41.15</v>
      </c>
      <c r="G7" s="13">
        <v>39.860627</v>
      </c>
      <c r="H7" s="14">
        <v>10</v>
      </c>
      <c r="I7" s="55">
        <f>G7/F7</f>
        <v>0.968666512758202</v>
      </c>
      <c r="J7" s="56">
        <v>9.5</v>
      </c>
    </row>
    <row r="8" ht="17.25" customHeight="1" spans="1:10">
      <c r="A8" s="11"/>
      <c r="B8" s="11"/>
      <c r="C8" s="11"/>
      <c r="D8" s="15" t="s">
        <v>19</v>
      </c>
      <c r="E8" s="13">
        <v>41.15</v>
      </c>
      <c r="F8" s="13">
        <v>41.15</v>
      </c>
      <c r="G8" s="13">
        <v>39.860627</v>
      </c>
      <c r="H8" s="14">
        <v>10</v>
      </c>
      <c r="I8" s="55">
        <f>G8/F8</f>
        <v>0.968666512758202</v>
      </c>
      <c r="J8" s="14">
        <v>9.5</v>
      </c>
    </row>
    <row r="9" ht="17.25" customHeight="1" spans="1:10">
      <c r="A9" s="11"/>
      <c r="B9" s="11"/>
      <c r="C9" s="11"/>
      <c r="D9" s="16" t="s">
        <v>20</v>
      </c>
      <c r="E9" s="13"/>
      <c r="F9" s="13"/>
      <c r="G9" s="13"/>
      <c r="H9" s="17"/>
      <c r="I9" s="17">
        <v>0</v>
      </c>
      <c r="J9" s="56"/>
    </row>
    <row r="10" ht="17.25" customHeight="1" spans="1:10">
      <c r="A10" s="11"/>
      <c r="B10" s="11"/>
      <c r="C10" s="11"/>
      <c r="D10" s="15" t="s">
        <v>21</v>
      </c>
      <c r="E10" s="18"/>
      <c r="F10" s="18"/>
      <c r="G10" s="18"/>
      <c r="H10" s="19"/>
      <c r="I10" s="19">
        <v>0</v>
      </c>
      <c r="J10" s="49"/>
    </row>
    <row r="11" ht="21" customHeight="1" spans="1:10">
      <c r="A11" s="11" t="s">
        <v>22</v>
      </c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288" customHeight="1" spans="1:10">
      <c r="A12" s="20"/>
      <c r="B12" s="21" t="s">
        <v>25</v>
      </c>
      <c r="C12" s="22"/>
      <c r="D12" s="22"/>
      <c r="E12" s="23"/>
      <c r="F12" s="24" t="s">
        <v>26</v>
      </c>
      <c r="G12" s="22"/>
      <c r="H12" s="22"/>
      <c r="I12" s="22"/>
      <c r="J12" s="23"/>
    </row>
    <row r="13" s="3" customFormat="1" ht="58" customHeight="1" spans="1:10">
      <c r="A13" s="10" t="s">
        <v>27</v>
      </c>
      <c r="B13" s="10" t="s">
        <v>28</v>
      </c>
      <c r="C13" s="10" t="s">
        <v>29</v>
      </c>
      <c r="D13" s="25" t="s">
        <v>30</v>
      </c>
      <c r="E13" s="25" t="s">
        <v>31</v>
      </c>
      <c r="F13" s="26" t="s">
        <v>32</v>
      </c>
      <c r="G13" s="27"/>
      <c r="H13" s="28" t="s">
        <v>15</v>
      </c>
      <c r="I13" s="10" t="s">
        <v>17</v>
      </c>
      <c r="J13" s="10" t="s">
        <v>33</v>
      </c>
    </row>
    <row r="14" s="3" customFormat="1" ht="187" customHeight="1" spans="1:10">
      <c r="A14" s="10"/>
      <c r="B14" s="29" t="s">
        <v>34</v>
      </c>
      <c r="C14" s="30" t="s">
        <v>35</v>
      </c>
      <c r="D14" s="31" t="s">
        <v>36</v>
      </c>
      <c r="E14" s="32" t="s">
        <v>37</v>
      </c>
      <c r="F14" s="33" t="s">
        <v>38</v>
      </c>
      <c r="G14" s="33"/>
      <c r="H14" s="34">
        <v>5</v>
      </c>
      <c r="I14" s="44">
        <v>5</v>
      </c>
      <c r="J14" s="57"/>
    </row>
    <row r="15" s="3" customFormat="1" ht="118" customHeight="1" spans="1:10">
      <c r="A15" s="10"/>
      <c r="B15" s="35"/>
      <c r="C15" s="36"/>
      <c r="D15" s="31" t="s">
        <v>39</v>
      </c>
      <c r="E15" s="32" t="s">
        <v>40</v>
      </c>
      <c r="F15" s="33" t="s">
        <v>41</v>
      </c>
      <c r="G15" s="33"/>
      <c r="H15" s="34">
        <v>5</v>
      </c>
      <c r="I15" s="44">
        <v>5</v>
      </c>
      <c r="J15" s="57"/>
    </row>
    <row r="16" s="4" customFormat="1" ht="157" customHeight="1" spans="1:10">
      <c r="A16" s="10"/>
      <c r="B16" s="35"/>
      <c r="C16" s="36"/>
      <c r="D16" s="31" t="s">
        <v>42</v>
      </c>
      <c r="E16" s="32" t="s">
        <v>43</v>
      </c>
      <c r="F16" s="33" t="s">
        <v>44</v>
      </c>
      <c r="G16" s="33"/>
      <c r="H16" s="34">
        <v>10</v>
      </c>
      <c r="I16" s="44">
        <v>10</v>
      </c>
      <c r="J16" s="57"/>
    </row>
    <row r="17" s="4" customFormat="1" ht="72" customHeight="1" spans="1:10">
      <c r="A17" s="10"/>
      <c r="B17" s="35"/>
      <c r="C17" s="37"/>
      <c r="D17" s="31" t="s">
        <v>45</v>
      </c>
      <c r="E17" s="32" t="s">
        <v>46</v>
      </c>
      <c r="F17" s="33" t="s">
        <v>47</v>
      </c>
      <c r="G17" s="33"/>
      <c r="H17" s="34">
        <v>5</v>
      </c>
      <c r="I17" s="44">
        <v>5</v>
      </c>
      <c r="J17" s="57"/>
    </row>
    <row r="18" s="4" customFormat="1" ht="114" customHeight="1" spans="1:10">
      <c r="A18" s="10"/>
      <c r="B18" s="35"/>
      <c r="C18" s="36" t="s">
        <v>48</v>
      </c>
      <c r="D18" s="31" t="s">
        <v>49</v>
      </c>
      <c r="E18" s="32" t="s">
        <v>50</v>
      </c>
      <c r="F18" s="32" t="s">
        <v>51</v>
      </c>
      <c r="G18" s="32"/>
      <c r="H18" s="34">
        <v>5</v>
      </c>
      <c r="I18" s="44">
        <v>5</v>
      </c>
      <c r="J18" s="57"/>
    </row>
    <row r="19" s="4" customFormat="1" ht="67" customHeight="1" spans="1:10">
      <c r="A19" s="10"/>
      <c r="B19" s="35"/>
      <c r="C19" s="36"/>
      <c r="D19" s="31" t="s">
        <v>39</v>
      </c>
      <c r="E19" s="32" t="s">
        <v>52</v>
      </c>
      <c r="F19" s="32" t="s">
        <v>53</v>
      </c>
      <c r="G19" s="32"/>
      <c r="H19" s="34">
        <v>5</v>
      </c>
      <c r="I19" s="44">
        <v>5</v>
      </c>
      <c r="J19" s="57"/>
    </row>
    <row r="20" s="4" customFormat="1" ht="247" customHeight="1" spans="1:10">
      <c r="A20" s="10"/>
      <c r="B20" s="35"/>
      <c r="C20" s="36"/>
      <c r="D20" s="31" t="s">
        <v>42</v>
      </c>
      <c r="E20" s="38" t="s">
        <v>54</v>
      </c>
      <c r="F20" s="32" t="s">
        <v>55</v>
      </c>
      <c r="G20" s="32"/>
      <c r="H20" s="34">
        <v>10</v>
      </c>
      <c r="I20" s="44">
        <v>10</v>
      </c>
      <c r="J20" s="57"/>
    </row>
    <row r="21" s="4" customFormat="1" ht="76" customHeight="1" spans="1:10">
      <c r="A21" s="10"/>
      <c r="B21" s="35"/>
      <c r="C21" s="37"/>
      <c r="D21" s="31" t="s">
        <v>45</v>
      </c>
      <c r="E21" s="32" t="s">
        <v>56</v>
      </c>
      <c r="F21" s="32" t="s">
        <v>57</v>
      </c>
      <c r="G21" s="32"/>
      <c r="H21" s="34">
        <v>5</v>
      </c>
      <c r="I21" s="44">
        <v>5</v>
      </c>
      <c r="J21" s="57"/>
    </row>
    <row r="22" s="4" customFormat="1" ht="50" customHeight="1" spans="1:10">
      <c r="A22" s="10"/>
      <c r="B22" s="35"/>
      <c r="C22" s="39" t="s">
        <v>58</v>
      </c>
      <c r="D22" s="40" t="s">
        <v>59</v>
      </c>
      <c r="E22" s="41" t="s">
        <v>60</v>
      </c>
      <c r="F22" s="42" t="s">
        <v>61</v>
      </c>
      <c r="G22" s="43"/>
      <c r="H22" s="44">
        <v>10</v>
      </c>
      <c r="I22" s="44">
        <v>10</v>
      </c>
      <c r="J22" s="57"/>
    </row>
    <row r="23" s="4" customFormat="1" ht="78" customHeight="1" spans="1:10">
      <c r="A23" s="10"/>
      <c r="B23" s="45" t="s">
        <v>62</v>
      </c>
      <c r="C23" s="39" t="s">
        <v>63</v>
      </c>
      <c r="D23" s="46" t="s">
        <v>64</v>
      </c>
      <c r="E23" s="45" t="s">
        <v>65</v>
      </c>
      <c r="F23" s="47" t="s">
        <v>61</v>
      </c>
      <c r="G23" s="48"/>
      <c r="H23" s="44">
        <v>10</v>
      </c>
      <c r="I23" s="44">
        <v>9.99</v>
      </c>
      <c r="J23" s="57"/>
    </row>
    <row r="24" s="4" customFormat="1" ht="46" customHeight="1" spans="1:10">
      <c r="A24" s="10"/>
      <c r="B24" s="35" t="s">
        <v>66</v>
      </c>
      <c r="C24" s="39" t="s">
        <v>67</v>
      </c>
      <c r="D24" s="46" t="s">
        <v>68</v>
      </c>
      <c r="E24" s="45" t="s">
        <v>69</v>
      </c>
      <c r="F24" s="47" t="s">
        <v>70</v>
      </c>
      <c r="G24" s="48"/>
      <c r="H24" s="49">
        <v>5</v>
      </c>
      <c r="I24" s="49">
        <v>5</v>
      </c>
      <c r="J24" s="57"/>
    </row>
    <row r="25" s="4" customFormat="1" ht="46" customHeight="1" spans="1:10">
      <c r="A25" s="10"/>
      <c r="B25" s="35"/>
      <c r="C25" s="41"/>
      <c r="D25" s="46" t="s">
        <v>71</v>
      </c>
      <c r="E25" s="45" t="s">
        <v>72</v>
      </c>
      <c r="F25" s="47" t="s">
        <v>73</v>
      </c>
      <c r="G25" s="48"/>
      <c r="H25" s="49">
        <v>5</v>
      </c>
      <c r="I25" s="49">
        <v>5</v>
      </c>
      <c r="J25" s="57"/>
    </row>
    <row r="26" s="4" customFormat="1" ht="31" customHeight="1" spans="1:10">
      <c r="A26" s="10"/>
      <c r="B26" s="35"/>
      <c r="C26" s="39" t="s">
        <v>74</v>
      </c>
      <c r="D26" s="46" t="s">
        <v>75</v>
      </c>
      <c r="E26" s="45" t="s">
        <v>76</v>
      </c>
      <c r="F26" s="47" t="s">
        <v>77</v>
      </c>
      <c r="G26" s="48"/>
      <c r="H26" s="49">
        <v>5</v>
      </c>
      <c r="I26" s="49">
        <v>4</v>
      </c>
      <c r="J26" s="57"/>
    </row>
    <row r="27" s="4" customFormat="1" ht="38" customHeight="1" spans="1:10">
      <c r="A27" s="10"/>
      <c r="B27" s="50"/>
      <c r="C27" s="41"/>
      <c r="D27" s="46" t="s">
        <v>78</v>
      </c>
      <c r="E27" s="45" t="s">
        <v>79</v>
      </c>
      <c r="F27" s="47" t="s">
        <v>80</v>
      </c>
      <c r="G27" s="48"/>
      <c r="H27" s="49">
        <v>5</v>
      </c>
      <c r="I27" s="49">
        <v>5</v>
      </c>
      <c r="J27" s="57"/>
    </row>
    <row r="28" s="4" customFormat="1" ht="62" customHeight="1" spans="1:10">
      <c r="A28" s="10"/>
      <c r="B28" s="29" t="s">
        <v>81</v>
      </c>
      <c r="C28" s="29" t="s">
        <v>82</v>
      </c>
      <c r="D28" s="46" t="s">
        <v>83</v>
      </c>
      <c r="E28" s="45" t="s">
        <v>84</v>
      </c>
      <c r="F28" s="47">
        <v>0.96</v>
      </c>
      <c r="G28" s="48"/>
      <c r="H28" s="51">
        <v>5</v>
      </c>
      <c r="I28" s="49">
        <v>3</v>
      </c>
      <c r="J28" s="57"/>
    </row>
    <row r="29" s="5" customFormat="1" ht="46" customHeight="1" spans="1:10">
      <c r="A29" s="10"/>
      <c r="B29" s="50"/>
      <c r="C29" s="50"/>
      <c r="D29" s="46" t="s">
        <v>85</v>
      </c>
      <c r="E29" s="45" t="s">
        <v>84</v>
      </c>
      <c r="F29" s="47">
        <v>0.96</v>
      </c>
      <c r="G29" s="48"/>
      <c r="H29" s="49">
        <v>5</v>
      </c>
      <c r="I29" s="49">
        <v>3</v>
      </c>
      <c r="J29" s="12"/>
    </row>
    <row r="30" s="4" customFormat="1" ht="21" customHeight="1" spans="1:10">
      <c r="A30" s="52" t="s">
        <v>86</v>
      </c>
      <c r="B30" s="52"/>
      <c r="C30" s="52"/>
      <c r="D30" s="52"/>
      <c r="E30" s="52"/>
      <c r="F30" s="52"/>
      <c r="G30" s="52"/>
      <c r="H30" s="53">
        <f>SUM(H16:H29)+H7</f>
        <v>100</v>
      </c>
      <c r="I30" s="53">
        <f>SUM(I16:I29)+J7</f>
        <v>94.49</v>
      </c>
      <c r="J30" s="58" t="s">
        <v>87</v>
      </c>
    </row>
    <row r="31" ht="286" customHeight="1" spans="1:10">
      <c r="A31" s="54" t="s">
        <v>88</v>
      </c>
      <c r="B31" s="54"/>
      <c r="C31" s="54"/>
      <c r="D31" s="54"/>
      <c r="E31" s="54"/>
      <c r="F31" s="54"/>
      <c r="G31" s="54"/>
      <c r="H31" s="54"/>
      <c r="I31" s="54"/>
      <c r="J31" s="54"/>
    </row>
  </sheetData>
  <mergeCells count="46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2"/>
    <mergeCell ref="B24:B27"/>
    <mergeCell ref="B28:B29"/>
    <mergeCell ref="C14:C17"/>
    <mergeCell ref="C18:C21"/>
    <mergeCell ref="C24:C25"/>
    <mergeCell ref="C26:C27"/>
    <mergeCell ref="C28:C29"/>
    <mergeCell ref="A6:C10"/>
  </mergeCells>
  <printOptions horizontalCentered="1"/>
  <pageMargins left="0.393055555555556" right="0.393055555555556" top="0.590277777777778" bottom="0.590277777777778" header="0.314583333333333" footer="0.393055555555556"/>
  <pageSetup paperSize="9" scale="68" orientation="portrait" horizontalDpi="600"/>
  <headerFooter/>
  <ignoredErrors>
    <ignoredError sqref="H30:I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文强</cp:lastModifiedBy>
  <dcterms:created xsi:type="dcterms:W3CDTF">2019-04-12T10:20:00Z</dcterms:created>
  <dcterms:modified xsi:type="dcterms:W3CDTF">2024-05-16T10:44:15Z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CAD0D7EA216149BD9AA69223361D00F8_13</vt:lpwstr>
  </property>
  <property fmtid="{D5CDD505-2E9C-101B-9397-08002B2CF9AE}" pid="4" name="KSOReadingLayout">
    <vt:bool>false</vt:bool>
  </property>
</Properties>
</file>