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24"/>
  </bookViews>
  <sheets>
    <sheet name="项目支出绩效自评表" sheetId="1" r:id="rId1"/>
  </sheets>
  <definedNames>
    <definedName name="_xlnm._FilterDatabase" localSheetId="0" hidden="1">项目支出绩效自评表!$A$13:$J$37</definedName>
    <definedName name="_xlnm.Print_Titles" localSheetId="0">项目支出绩效自评表!$13:$13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<sst xmlns="http://schemas.openxmlformats.org/spreadsheetml/2006/main" count="127" uniqueCount="116">
  <si>
    <t>项目支出绩效自评表</t>
  </si>
  <si>
    <t>（2023年度）</t>
  </si>
  <si>
    <t>项目名称</t>
  </si>
  <si>
    <t>妇女儿童规划实施督导</t>
  </si>
  <si>
    <t>主管部门</t>
  </si>
  <si>
    <t>北京市妇女联合会</t>
  </si>
  <si>
    <t>实施单位</t>
  </si>
  <si>
    <t>北京市妇女联合会（本级）</t>
  </si>
  <si>
    <t>项目负责人</t>
  </si>
  <si>
    <t>尤筠</t>
  </si>
  <si>
    <t>联系电话</t>
  </si>
  <si>
    <t>项目资金
（万元）</t>
  </si>
  <si>
    <t>年初预算数</t>
  </si>
  <si>
    <t>全年预算数</t>
  </si>
  <si>
    <t>全年执行数</t>
  </si>
  <si>
    <t>分值</t>
  </si>
  <si>
    <t>执行率</t>
  </si>
  <si>
    <t>得分</t>
  </si>
  <si>
    <t>年度资金总额：</t>
  </si>
  <si>
    <t>其中：当年财政拨款</t>
  </si>
  <si>
    <t>——</t>
  </si>
  <si>
    <t>上年结转资金</t>
  </si>
  <si>
    <t>其他资金</t>
  </si>
  <si>
    <t>年
度
总
体
目
标</t>
  </si>
  <si>
    <t>预期目标</t>
  </si>
  <si>
    <t>实际完成情况</t>
  </si>
  <si>
    <t xml:space="preserve">    妇儿工委办工作职责：组织、协调、指导、督导全市妇女儿童工作。妇儿工委办公室是委员会的日常办事机构，承担委员会日常工作。2023年工作目标：①依据“十四五”妇女儿童规划目标任务和统计监测指标，开展中期评估，推动规划实施；②突出源头维权，强化男女平等和儿童优先宣传教育，健全法规政策性别平等评估机制；③发挥议事协调平台作用，推进儿童友好城市建设;④筹备召开北京市第七次妇女儿童工作会。</t>
  </si>
  <si>
    <t xml:space="preserve">    2023年主要开展工作①完成妇女儿童规划中期评估工作。印发了《〈北京市“十四五”时期妇女儿童发展规划〉中期评估方案》，编制了《市“十四五”妇女儿童发展规划统计监测资料》，举办了妇女儿童发展规划中期评估培训；协调指导39家市妇儿工委成员单位和16个区完成自我评估；形成了北京市“十四五”时期妇女儿童发展规划中期自评报告；对16个区实地进行妇女儿童规划中期评估督导,全面梳理规划目标进展情况，查找存在的问题，提出整改措施，推进妇女儿童事业发展。②开展儿童友好城市宣传引导。搭建儿童友好线上平台，开展儿童作品征集活动，汇总儿童友好活动地图，成立儿童共建联盟，举办儿童友好宣传周，打造“我和我的城市”儿童友好品牌，多渠道多形式宣传儿童友好理念，提高知晓度和参与度，推动构建儿童优先、儿童友好的社会人文环境。③宣传贯彻男女平等基本国策。对2022年度向市政府备案规范性文件489份，进行性别平等评估分析；修订《北京市法规政策性别平等评估操作指南》；完善评估机制；录制完成了男女平等基本国策和儿童友好城市建设授课视频，制作4个基本国策宣传短视频，推动性别平等和儿童优先理念宣传教育。④组织召开北京市第七次妇女儿童工作会，暨2023年市妇女儿童工作委员会全委会。</t>
  </si>
  <si>
    <t>绩
效
指
标</t>
  </si>
  <si>
    <t>一级指标</t>
  </si>
  <si>
    <t>二级指标</t>
  </si>
  <si>
    <t>三级指标</t>
  </si>
  <si>
    <t>年度指标值</t>
  </si>
  <si>
    <t>实际完成值</t>
  </si>
  <si>
    <t>偏差原因分析及
改进措施</t>
  </si>
  <si>
    <t>产
出
指
标
（55分）</t>
  </si>
  <si>
    <t>数量指标
（27分）</t>
  </si>
  <si>
    <t>妇女儿童规划中期评估报告</t>
  </si>
  <si>
    <t>1份</t>
  </si>
  <si>
    <t>完成北京市“十四五”时期妇女儿童发展规划中期自评报告</t>
  </si>
  <si>
    <t>各区妇儿规划中期评估督导</t>
  </si>
  <si>
    <t>16个</t>
  </si>
  <si>
    <t>在16个区完成自评估基础上，组织各领域专家和成员单位对16区妇女儿童规划实施情况进行了中期评估，并反馈评估意见</t>
  </si>
  <si>
    <t>儿童友好微信小程序</t>
  </si>
  <si>
    <t>1个</t>
  </si>
  <si>
    <t>设计制造上线微信小程序“京童友园”</t>
  </si>
  <si>
    <t>儿童友好线上线下宣传推广</t>
  </si>
  <si>
    <t>5个</t>
  </si>
  <si>
    <t>开展“我和我的城市”儿童作品征集展示，儿童友好地图语音解说征集及上线发布，制作宣传片。宣传海报、公益广告等宣传产品，举办儿童友好宣传周，开展“点亮儿童未来”行动，利用广播电台、城市大屏、公交地铁站台宣传栏、楼宇电视等多渠道宣传儿童友好理念</t>
  </si>
  <si>
    <t>儿童之家体系化建设</t>
  </si>
  <si>
    <t>1项</t>
  </si>
  <si>
    <t>举办儿童之家工作者线上线下培训，试点实施儿童参与实践，形成儿童参与社区微普通高中模式</t>
  </si>
  <si>
    <t>市政府备案法规政策性别平等评估分析</t>
  </si>
  <si>
    <t>完成《北京市2022年度政府备案规范性文件性别平等评估研究报告》</t>
  </si>
  <si>
    <t>北京市法规政策性别平等评估操作指南（修订版）</t>
  </si>
  <si>
    <t>1册</t>
  </si>
  <si>
    <t>修订完成《北京市法规政策性别平等评估操作指南》，完成《&lt;北京市政策法规性别平等评估操作指南&gt;修订结项报告》</t>
  </si>
  <si>
    <t>男女平等基本国策宣传教育短片</t>
  </si>
  <si>
    <t>4部</t>
  </si>
  <si>
    <t>策划制作男女平等基本国策系列宣传短视频4个</t>
  </si>
  <si>
    <t>质量指标
（28分）</t>
  </si>
  <si>
    <t>对各成员单位和16区开展妇女儿童规划中期评估督导</t>
  </si>
  <si>
    <t>各成员单位提交自评估报告，对16区进行现场评估督导</t>
  </si>
  <si>
    <t>在39家市妇儿工委成员单位和16个区完成了自评估报告的基础上，形成了北京市“十四五”时期妇女儿童发展规划中期自评报告，全面梳理规划目标进展情况，查找存在的问题，提出整改措施；对16区进行了现场评估督导，并反馈评估意见</t>
  </si>
  <si>
    <t>编制《北京市“十四五”时期妇女儿童发展规划统计监测资料》</t>
  </si>
  <si>
    <t>明确妇儿规划统计监测指标体系和指标解释及统计口径</t>
  </si>
  <si>
    <t>编制、发放《北京市“十四五”时期妇女儿童发展规划统计监测资料》240册，促进统计工作科学化、精准化</t>
  </si>
  <si>
    <t>开展儿童友好城市宣传</t>
  </si>
  <si>
    <t>制作宣传品、公益广告、开发微信小程序、开展主题活动，进行社会宣传，营造社会氛围</t>
  </si>
  <si>
    <t>微信小程序搭建线上平台,开展“我和我的城市”儿童作品征集展示和儿童友好地图语音解说征集及上线发布；通过宣传片、海报和11.20宣传周等系列活动，宣传儿童友好城市内容</t>
  </si>
  <si>
    <t>开展儿童之家体系化建设</t>
  </si>
  <si>
    <t>进行儿童之家工作者能力建设，试点搭建儿童参与社区微平台</t>
  </si>
  <si>
    <t>进一步提升了儿童之家工作者服务能力，在试点儿童之家初步搭建完成儿童参与社区微平台，形成工作模式</t>
  </si>
  <si>
    <t>对市政府备案的规范性文件进行性别平等评估</t>
  </si>
  <si>
    <t>研究形成评估分析报告，提出问题，分析原因，提供建议</t>
  </si>
  <si>
    <t>从489份文件中筛选出24份备案规范性文件，对每份文件认真分析提出评估要点、论证依据及修改建议，并提出总体评估结论</t>
  </si>
  <si>
    <t>修订《北京市法规政策性别平等评估操作指南》</t>
  </si>
  <si>
    <t>编印《北京市政策法规性别平等评估操作指南（修订版）》，具有科学性、指导性</t>
  </si>
  <si>
    <t>通过资料收集、访谈调研、专家研讨等，进一步完善评估对象、内容、标准、流程等，促进评估机制更加健全，评估工作更加规范</t>
  </si>
  <si>
    <t>录制线上课程</t>
  </si>
  <si>
    <t>系列线上课程具有系统性，解读宣讲男女平等基本国策</t>
  </si>
  <si>
    <t>邀请中华女子学院原党委书记、教授李明舜和国务院妇儿工委办公室常务副主任宋文珍分别录制了《以党的二十大精神为指引 全面落实男女平等基本国策》，《儿童友好城市建设的方法和路径》课程，在市委组织部干部教育平台和首都女性终身学习平台上线，供学习使用</t>
  </si>
  <si>
    <t>制作宣传短视频</t>
  </si>
  <si>
    <t>宣传短视频具有传播力，生动宣传男女平等理念</t>
  </si>
  <si>
    <t>四个宣传短视频分别围绕平等拥抱她力量—男女平等就业；平等拥抱她力量—保障女性劳动权益；平等拥抱她力量—夫妻平等分担家务；平等拥抱她力量—父母共同陪伴孩子成长设计制作，邀请专家对动画进行评估，在北京女性微信公众号等进行宣传，请各成员单位和各区妇儿工委广泛宣传</t>
  </si>
  <si>
    <t>成
本
指
标
（5分）</t>
  </si>
  <si>
    <t>经济成本指标
（5分）</t>
  </si>
  <si>
    <t>上半年达到50%，12月中旬全部完成尾款支付</t>
  </si>
  <si>
    <t>预算总额106.4万元</t>
  </si>
  <si>
    <t>预算支出总额105.49万元</t>
  </si>
  <si>
    <t>效
益
指
标
 （20分）</t>
  </si>
  <si>
    <t>社会效益指标
（20分）</t>
  </si>
  <si>
    <t>推动“十四五”妇女儿童规划深入实施</t>
  </si>
  <si>
    <t>形成中期评估报告,梳理规划目标进展情况，查找存在的问题，提出整改措施，推进妇女儿童事业发展</t>
  </si>
  <si>
    <t>全面评估我市及16区“十四五”妇女儿童规划目标进展情况和发展趋势，准确找出规划实施中存在的问题，提出优化规划实施的对策建议，推动规划目标任务有效落实</t>
  </si>
  <si>
    <t>推动规划实施的力度还需加强</t>
  </si>
  <si>
    <t>推动构建儿童优先、儿童友好的社会人文环境</t>
  </si>
  <si>
    <t>广泛宣传儿童友好理念，提升知晓率和参与度，促进儿童全面健康成长</t>
  </si>
  <si>
    <t>儿童友好理念得到有效宣传，知晓率参与度进一步提升，推动形成儿童优先社会共识</t>
  </si>
  <si>
    <t>工作的广度、深度及创新不够</t>
  </si>
  <si>
    <t>发挥法规政策性别平等评估机制源头维权作用</t>
  </si>
  <si>
    <t>推动男女平等基本国策在法规政策中贯彻落实</t>
  </si>
  <si>
    <t>强化了评估工作规范性科学性，持续进行了政府备案类规范性文件全覆盖评估分析，拓展性开展了公共文化产品性别平等评估，进一步健全评估机制</t>
  </si>
  <si>
    <t>评估机制的源头维权作用</t>
  </si>
  <si>
    <t>大力营造男女平等社会氛围</t>
  </si>
  <si>
    <t>提升机关、企事业单位工作人员和社会公众的男女平等、儿童优先意识</t>
  </si>
  <si>
    <t>提高党政干部贯彻男女平等基本国策的领导力执行力，提升社会公众男女平等、儿童优先的认知度和共识。</t>
  </si>
  <si>
    <t>男女平等、儿童优先宣传教育力度还需加强</t>
  </si>
  <si>
    <t>满
意
度
指
标
（10分）</t>
  </si>
  <si>
    <t>服务对象满意度指标
（10分）</t>
  </si>
  <si>
    <t>服务对象满意度指标</t>
  </si>
  <si>
    <t>≥85%</t>
  </si>
  <si>
    <t>工作和服务对象进行满意度调查，包括成员单位、各区妇儿工委、基层儿童之家工作者和参与活动儿童等主要服务对象进行了满意度调查，实现大于等于85%的目标要求。</t>
  </si>
  <si>
    <t>满意度调查的方式和范围还需完善</t>
  </si>
  <si>
    <t>总分</t>
  </si>
  <si>
    <r>
      <rPr>
        <b/>
        <sz val="11"/>
        <color rgb="FF000000"/>
        <rFont val="宋体"/>
        <charset val="134"/>
      </rPr>
      <t xml:space="preserve">专家意见及建议：
</t>
    </r>
    <r>
      <rPr>
        <sz val="11"/>
        <color rgb="FF000000"/>
        <rFont val="宋体"/>
        <charset val="134"/>
      </rPr>
      <t>问题：
1、绩效指标设置不够科学。如：质量指标全部为定性指标，应进一步研究如何考量；另外项目未设置时效指标。
建议：
1、建议科学合理设置项目绩效目标及指标，根据项目实际设置可量化、可衡量的产出指标；根据项目安排设置相应的时效指标。
2、建议对服务对象开展有针对性的满意度调查工作，进行统计分析并及时存档。</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</si>
</sst>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Red]\(0\)"/>
    <numFmt numFmtId="178" formatCode="0.00_ "/>
  </numFmts>
  <fonts count="30">
    <font>
      <sz val="11"/>
      <color theme="1"/>
      <name val="宋体"/>
      <charset val="134"/>
      <scheme val="minor"/>
    </font>
    <font>
      <sz val="10"/>
      <color theme="1"/>
      <name val="宋体"/>
      <charset val="134"/>
      <scheme val="minor"/>
    </font>
    <font>
      <sz val="12"/>
      <color theme="1"/>
      <name val="宋体"/>
      <charset val="134"/>
      <scheme val="minor"/>
    </font>
    <font>
      <sz val="16"/>
      <color indexed="8"/>
      <name val="黑体"/>
      <charset val="134"/>
    </font>
    <font>
      <sz val="11"/>
      <color indexed="8"/>
      <name val="宋体"/>
      <charset val="134"/>
    </font>
    <font>
      <sz val="11"/>
      <name val="宋体"/>
      <charset val="134"/>
    </font>
    <font>
      <sz val="11"/>
      <name val="宋体"/>
      <charset val="134"/>
      <scheme val="minor"/>
    </font>
    <font>
      <b/>
      <sz val="11"/>
      <color indexed="8"/>
      <name val="宋体"/>
      <charset val="134"/>
    </font>
    <font>
      <b/>
      <sz val="11"/>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1"/>
      <color rgb="FF000000"/>
      <name val="宋体"/>
      <charset val="134"/>
    </font>
  </fonts>
  <fills count="3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4" borderId="10"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1" applyNumberFormat="0" applyFill="0" applyAlignment="0" applyProtection="0">
      <alignment vertical="center"/>
    </xf>
    <xf numFmtId="0" fontId="15" fillId="0" borderId="11" applyNumberFormat="0" applyFill="0" applyAlignment="0" applyProtection="0">
      <alignment vertical="center"/>
    </xf>
    <xf numFmtId="0" fontId="16" fillId="0" borderId="12" applyNumberFormat="0" applyFill="0" applyAlignment="0" applyProtection="0">
      <alignment vertical="center"/>
    </xf>
    <xf numFmtId="0" fontId="16" fillId="0" borderId="0" applyNumberFormat="0" applyFill="0" applyBorder="0" applyAlignment="0" applyProtection="0">
      <alignment vertical="center"/>
    </xf>
    <xf numFmtId="0" fontId="17" fillId="5" borderId="13" applyNumberFormat="0" applyAlignment="0" applyProtection="0">
      <alignment vertical="center"/>
    </xf>
    <xf numFmtId="0" fontId="18" fillId="6" borderId="14" applyNumberFormat="0" applyAlignment="0" applyProtection="0">
      <alignment vertical="center"/>
    </xf>
    <xf numFmtId="0" fontId="19" fillId="6" borderId="13" applyNumberFormat="0" applyAlignment="0" applyProtection="0">
      <alignment vertical="center"/>
    </xf>
    <xf numFmtId="0" fontId="20" fillId="7" borderId="15" applyNumberFormat="0" applyAlignment="0" applyProtection="0">
      <alignment vertical="center"/>
    </xf>
    <xf numFmtId="0" fontId="21" fillId="0" borderId="16" applyNumberFormat="0" applyFill="0" applyAlignment="0" applyProtection="0">
      <alignment vertical="center"/>
    </xf>
    <xf numFmtId="0" fontId="22" fillId="0" borderId="17" applyNumberFormat="0" applyFill="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6"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7" fillId="32" borderId="0" applyNumberFormat="0" applyBorder="0" applyAlignment="0" applyProtection="0">
      <alignment vertical="center"/>
    </xf>
    <xf numFmtId="0" fontId="27" fillId="33" borderId="0" applyNumberFormat="0" applyBorder="0" applyAlignment="0" applyProtection="0">
      <alignment vertical="center"/>
    </xf>
    <xf numFmtId="0" fontId="26" fillId="34" borderId="0" applyNumberFormat="0" applyBorder="0" applyAlignment="0" applyProtection="0">
      <alignment vertical="center"/>
    </xf>
    <xf numFmtId="0" fontId="28" fillId="0" borderId="0"/>
  </cellStyleXfs>
  <cellXfs count="66">
    <xf numFmtId="0" fontId="0" fillId="0" borderId="0" xfId="0"/>
    <xf numFmtId="0" fontId="0" fillId="0" borderId="0" xfId="0" applyAlignment="1">
      <alignment horizontal="center"/>
    </xf>
    <xf numFmtId="0" fontId="1" fillId="0" borderId="0" xfId="0" applyFont="1" applyAlignment="1">
      <alignment horizontal="center"/>
    </xf>
    <xf numFmtId="0" fontId="1" fillId="0" borderId="0" xfId="0" applyFont="1"/>
    <xf numFmtId="0" fontId="1" fillId="0" borderId="0" xfId="0" applyFont="1" applyAlignment="1">
      <alignment wrapText="1"/>
    </xf>
    <xf numFmtId="0" fontId="1" fillId="2" borderId="0" xfId="0" applyFont="1" applyFill="1" applyAlignment="1">
      <alignment wrapText="1"/>
    </xf>
    <xf numFmtId="0" fontId="2" fillId="0" borderId="0" xfId="0" applyFont="1"/>
    <xf numFmtId="0" fontId="0" fillId="0" borderId="0" xfId="0" applyAlignment="1">
      <alignment vertical="center" wrapText="1"/>
    </xf>
    <xf numFmtId="0" fontId="0" fillId="0" borderId="0" xfId="0" applyFill="1" applyAlignment="1">
      <alignment horizontal="center" vertical="center" wrapText="1"/>
    </xf>
    <xf numFmtId="0" fontId="0" fillId="0" borderId="0" xfId="0" applyAlignment="1">
      <alignment horizontal="center" vertical="center" wrapText="1"/>
    </xf>
    <xf numFmtId="0" fontId="3" fillId="0" borderId="0" xfId="0" applyFont="1" applyBorder="1" applyAlignment="1">
      <alignment horizontal="center" vertical="center" wrapText="1"/>
    </xf>
    <xf numFmtId="0" fontId="3" fillId="0" borderId="0" xfId="0" applyFont="1" applyFill="1" applyBorder="1" applyAlignment="1">
      <alignment horizontal="center" vertical="center" wrapText="1"/>
    </xf>
    <xf numFmtId="0" fontId="4" fillId="0" borderId="0" xfId="0" applyFont="1" applyBorder="1" applyAlignment="1">
      <alignment horizontal="center" vertical="center" wrapText="1"/>
    </xf>
    <xf numFmtId="0" fontId="4" fillId="0" borderId="0"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Border="1" applyAlignment="1">
      <alignment horizontal="left" vertical="center" wrapText="1"/>
    </xf>
    <xf numFmtId="176" fontId="4" fillId="0" borderId="1" xfId="1" applyNumberFormat="1" applyFont="1" applyFill="1" applyBorder="1" applyAlignment="1">
      <alignment horizontal="right" vertical="center" wrapText="1"/>
    </xf>
    <xf numFmtId="176" fontId="4" fillId="0" borderId="1" xfId="0" applyNumberFormat="1" applyFont="1" applyFill="1" applyBorder="1" applyAlignment="1">
      <alignment horizontal="right" vertical="center" wrapText="1"/>
    </xf>
    <xf numFmtId="177" fontId="4" fillId="0" borderId="1" xfId="3" applyNumberFormat="1" applyFont="1" applyBorder="1" applyAlignment="1">
      <alignment horizontal="center" vertical="center" wrapText="1"/>
    </xf>
    <xf numFmtId="0" fontId="4" fillId="0" borderId="1" xfId="0" applyFont="1" applyBorder="1" applyAlignment="1">
      <alignment horizontal="right" vertical="center" wrapText="1"/>
    </xf>
    <xf numFmtId="0" fontId="4" fillId="0" borderId="2" xfId="0" applyFont="1" applyBorder="1" applyAlignment="1">
      <alignment horizontal="right" vertical="center" wrapText="1"/>
    </xf>
    <xf numFmtId="176" fontId="4" fillId="0" borderId="1" xfId="0" applyNumberFormat="1" applyFont="1" applyBorder="1" applyAlignment="1">
      <alignment horizontal="right" vertical="center" wrapText="1"/>
    </xf>
    <xf numFmtId="177" fontId="4" fillId="0" borderId="1" xfId="0" applyNumberFormat="1" applyFont="1" applyBorder="1" applyAlignment="1">
      <alignment horizontal="center" vertical="center" wrapText="1"/>
    </xf>
    <xf numFmtId="0" fontId="4" fillId="0" borderId="1" xfId="0" applyFont="1" applyBorder="1" applyAlignment="1">
      <alignment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Fill="1" applyBorder="1" applyAlignment="1">
      <alignment horizontal="left" vertical="center" wrapText="1"/>
    </xf>
    <xf numFmtId="0" fontId="4" fillId="0" borderId="2"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Fill="1" applyBorder="1" applyAlignment="1">
      <alignment horizontal="center" vertical="center" wrapText="1"/>
    </xf>
    <xf numFmtId="49" fontId="5" fillId="0" borderId="5" xfId="49" applyNumberFormat="1" applyFont="1" applyFill="1" applyBorder="1" applyAlignment="1">
      <alignment horizontal="center" vertical="center" wrapText="1"/>
    </xf>
    <xf numFmtId="0" fontId="5" fillId="0" borderId="6"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5" fillId="0" borderId="6" xfId="0" applyFont="1" applyFill="1" applyBorder="1" applyAlignment="1">
      <alignment horizontal="center" vertical="center" wrapText="1"/>
    </xf>
    <xf numFmtId="178" fontId="6" fillId="0" borderId="1" xfId="0" applyNumberFormat="1" applyFont="1" applyFill="1" applyBorder="1" applyAlignment="1">
      <alignment horizontal="center" vertical="center" wrapText="1"/>
    </xf>
    <xf numFmtId="0" fontId="4" fillId="0" borderId="7" xfId="0" applyFont="1" applyFill="1" applyBorder="1" applyAlignment="1">
      <alignment horizontal="center" vertical="center" wrapText="1"/>
    </xf>
    <xf numFmtId="49" fontId="5" fillId="0" borderId="7" xfId="49"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49" fontId="5" fillId="2" borderId="6" xfId="49" applyNumberFormat="1" applyFont="1" applyFill="1" applyBorder="1" applyAlignment="1">
      <alignment horizontal="center" vertical="center" wrapText="1"/>
    </xf>
    <xf numFmtId="49" fontId="5" fillId="2" borderId="7" xfId="49" applyNumberFormat="1" applyFont="1" applyFill="1" applyBorder="1" applyAlignment="1">
      <alignment horizontal="center" vertical="center" wrapText="1"/>
    </xf>
    <xf numFmtId="49" fontId="5" fillId="2" borderId="7" xfId="49" applyNumberFormat="1" applyFont="1" applyFill="1" applyBorder="1" applyAlignment="1">
      <alignment vertical="center" wrapText="1"/>
    </xf>
    <xf numFmtId="49" fontId="5" fillId="0" borderId="1" xfId="49" applyNumberFormat="1"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49" fontId="5" fillId="0" borderId="6" xfId="49"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5" fillId="0" borderId="2"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Fill="1" applyBorder="1" applyAlignment="1">
      <alignment horizontal="center" vertical="center" wrapText="1"/>
    </xf>
    <xf numFmtId="178" fontId="7" fillId="0" borderId="1" xfId="0" applyNumberFormat="1" applyFont="1" applyBorder="1" applyAlignment="1">
      <alignment horizontal="center" vertical="center" wrapText="1"/>
    </xf>
    <xf numFmtId="0" fontId="8" fillId="0" borderId="1" xfId="0" applyFont="1" applyBorder="1" applyAlignment="1">
      <alignment horizontal="left" vertical="center" wrapText="1"/>
    </xf>
    <xf numFmtId="0" fontId="0" fillId="0" borderId="0" xfId="0" applyFont="1" applyAlignment="1">
      <alignment vertical="center" wrapText="1"/>
    </xf>
    <xf numFmtId="0" fontId="0" fillId="0" borderId="0" xfId="0" applyFont="1" applyFill="1" applyAlignment="1">
      <alignment horizontal="center" vertical="center" wrapText="1"/>
    </xf>
    <xf numFmtId="0" fontId="0" fillId="0" borderId="0" xfId="0" applyFont="1" applyAlignment="1">
      <alignment horizontal="center" vertical="center" wrapText="1"/>
    </xf>
    <xf numFmtId="10" fontId="4" fillId="0" borderId="1" xfId="1" applyNumberFormat="1" applyFont="1" applyBorder="1" applyAlignment="1">
      <alignment horizontal="center" vertical="center" wrapText="1"/>
    </xf>
    <xf numFmtId="178" fontId="4" fillId="0" borderId="1" xfId="1" applyNumberFormat="1" applyFont="1" applyBorder="1" applyAlignment="1">
      <alignment horizontal="center" vertical="center" wrapText="1"/>
    </xf>
    <xf numFmtId="178" fontId="4" fillId="0" borderId="1" xfId="3" applyNumberFormat="1" applyFont="1" applyBorder="1" applyAlignment="1">
      <alignment horizontal="center" vertical="center" wrapText="1"/>
    </xf>
    <xf numFmtId="178" fontId="4" fillId="0" borderId="1" xfId="0" applyNumberFormat="1" applyFont="1" applyBorder="1" applyAlignment="1">
      <alignment horizontal="center" vertical="center" wrapText="1"/>
    </xf>
    <xf numFmtId="0" fontId="4" fillId="0" borderId="4" xfId="0" applyFont="1" applyFill="1" applyBorder="1" applyAlignment="1">
      <alignment horizontal="left" vertical="center" wrapText="1"/>
    </xf>
    <xf numFmtId="0" fontId="5" fillId="0" borderId="1" xfId="0" applyFont="1" applyBorder="1" applyAlignment="1">
      <alignment horizontal="left" vertical="center" wrapText="1"/>
    </xf>
    <xf numFmtId="0" fontId="5" fillId="3" borderId="1" xfId="0" applyFont="1" applyFill="1" applyBorder="1" applyAlignment="1">
      <alignment horizontal="left" vertical="center" wrapText="1"/>
    </xf>
    <xf numFmtId="43" fontId="7" fillId="0" borderId="1" xfId="1" applyFont="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8"/>
  <sheetViews>
    <sheetView tabSelected="1" view="pageBreakPreview" zoomScaleNormal="100" topLeftCell="A34" workbookViewId="0">
      <selection activeCell="A37" sqref="$A37:$XFD37"/>
    </sheetView>
  </sheetViews>
  <sheetFormatPr defaultColWidth="9" defaultRowHeight="14.4"/>
  <cols>
    <col min="1" max="1" width="9.52777777777778" style="7" customWidth="1"/>
    <col min="2" max="2" width="9.66666666666667" style="7" customWidth="1"/>
    <col min="3" max="3" width="13.4722222222222" style="7" customWidth="1"/>
    <col min="4" max="4" width="34.5" style="7" customWidth="1"/>
    <col min="5" max="5" width="13" style="8" customWidth="1"/>
    <col min="6" max="6" width="13" style="9" customWidth="1"/>
    <col min="7" max="7" width="13" style="7" customWidth="1"/>
    <col min="8" max="8" width="8.33333333333333" style="7" customWidth="1"/>
    <col min="9" max="9" width="9.44444444444444" style="9" customWidth="1"/>
    <col min="10" max="10" width="15.1203703703704" style="7" customWidth="1"/>
  </cols>
  <sheetData>
    <row r="1" ht="20.4" spans="1:10">
      <c r="A1" s="10" t="s">
        <v>0</v>
      </c>
      <c r="B1" s="10"/>
      <c r="C1" s="10"/>
      <c r="D1" s="10"/>
      <c r="E1" s="11"/>
      <c r="F1" s="10"/>
      <c r="G1" s="10"/>
      <c r="H1" s="10"/>
      <c r="I1" s="10"/>
      <c r="J1" s="10"/>
    </row>
    <row r="2" spans="1:10">
      <c r="A2" s="12" t="s">
        <v>1</v>
      </c>
      <c r="B2" s="12"/>
      <c r="C2" s="12"/>
      <c r="D2" s="12"/>
      <c r="E2" s="13"/>
      <c r="F2" s="12"/>
      <c r="G2" s="12"/>
      <c r="H2" s="12"/>
      <c r="I2" s="12"/>
      <c r="J2" s="12"/>
    </row>
    <row r="3" spans="1:10">
      <c r="A3" s="14" t="s">
        <v>2</v>
      </c>
      <c r="B3" s="14"/>
      <c r="C3" s="14"/>
      <c r="D3" s="14" t="s">
        <v>3</v>
      </c>
      <c r="E3" s="15"/>
      <c r="F3" s="14"/>
      <c r="G3" s="14"/>
      <c r="H3" s="14"/>
      <c r="I3" s="14"/>
      <c r="J3" s="14"/>
    </row>
    <row r="4" ht="26" customHeight="1" spans="1:10">
      <c r="A4" s="14" t="s">
        <v>4</v>
      </c>
      <c r="B4" s="14"/>
      <c r="C4" s="14"/>
      <c r="D4" s="14" t="s">
        <v>5</v>
      </c>
      <c r="E4" s="15"/>
      <c r="F4" s="14" t="s">
        <v>6</v>
      </c>
      <c r="G4" s="14"/>
      <c r="H4" s="14"/>
      <c r="I4" s="15" t="s">
        <v>7</v>
      </c>
      <c r="J4" s="15"/>
    </row>
    <row r="5" spans="1:10">
      <c r="A5" s="14" t="s">
        <v>8</v>
      </c>
      <c r="B5" s="14"/>
      <c r="C5" s="14"/>
      <c r="D5" s="14" t="s">
        <v>9</v>
      </c>
      <c r="E5" s="15"/>
      <c r="F5" s="14" t="s">
        <v>10</v>
      </c>
      <c r="G5" s="14"/>
      <c r="H5" s="14"/>
      <c r="I5" s="14">
        <v>55565960</v>
      </c>
      <c r="J5" s="14"/>
    </row>
    <row r="6" s="1" customFormat="1" spans="1:10">
      <c r="A6" s="14" t="s">
        <v>11</v>
      </c>
      <c r="B6" s="14"/>
      <c r="C6" s="14"/>
      <c r="D6" s="14"/>
      <c r="E6" s="15" t="s">
        <v>12</v>
      </c>
      <c r="F6" s="14" t="s">
        <v>13</v>
      </c>
      <c r="G6" s="14" t="s">
        <v>14</v>
      </c>
      <c r="H6" s="14" t="s">
        <v>15</v>
      </c>
      <c r="I6" s="14" t="s">
        <v>16</v>
      </c>
      <c r="J6" s="14" t="s">
        <v>17</v>
      </c>
    </row>
    <row r="7" spans="1:10">
      <c r="A7" s="14"/>
      <c r="B7" s="14"/>
      <c r="C7" s="14"/>
      <c r="D7" s="16" t="s">
        <v>18</v>
      </c>
      <c r="E7" s="17">
        <v>106.4</v>
      </c>
      <c r="F7" s="17">
        <v>106.4</v>
      </c>
      <c r="G7" s="18">
        <v>105.493603</v>
      </c>
      <c r="H7" s="19">
        <v>10</v>
      </c>
      <c r="I7" s="58">
        <f>G7/F7</f>
        <v>0.991481231203007</v>
      </c>
      <c r="J7" s="59">
        <f>H7*I7</f>
        <v>9.91481231203007</v>
      </c>
    </row>
    <row r="8" spans="1:10">
      <c r="A8" s="14"/>
      <c r="B8" s="14"/>
      <c r="C8" s="14"/>
      <c r="D8" s="20" t="s">
        <v>19</v>
      </c>
      <c r="E8" s="17">
        <v>106.4</v>
      </c>
      <c r="F8" s="17">
        <v>106.4</v>
      </c>
      <c r="G8" s="18">
        <v>105.493603</v>
      </c>
      <c r="H8" s="19" t="s">
        <v>20</v>
      </c>
      <c r="I8" s="58">
        <f t="shared" ref="I8:I10" si="0">G8/F8</f>
        <v>0.991481231203007</v>
      </c>
      <c r="J8" s="60" t="s">
        <v>20</v>
      </c>
    </row>
    <row r="9" spans="1:10">
      <c r="A9" s="14"/>
      <c r="B9" s="14"/>
      <c r="C9" s="14"/>
      <c r="D9" s="21" t="s">
        <v>21</v>
      </c>
      <c r="E9" s="17"/>
      <c r="F9" s="17"/>
      <c r="G9" s="22"/>
      <c r="H9" s="19" t="s">
        <v>20</v>
      </c>
      <c r="I9" s="19" t="s">
        <v>20</v>
      </c>
      <c r="J9" s="60" t="s">
        <v>20</v>
      </c>
    </row>
    <row r="10" spans="1:10">
      <c r="A10" s="14"/>
      <c r="B10" s="14"/>
      <c r="C10" s="14"/>
      <c r="D10" s="20" t="s">
        <v>22</v>
      </c>
      <c r="E10" s="18"/>
      <c r="F10" s="22"/>
      <c r="G10" s="22"/>
      <c r="H10" s="23" t="s">
        <v>20</v>
      </c>
      <c r="I10" s="23" t="s">
        <v>20</v>
      </c>
      <c r="J10" s="61" t="s">
        <v>20</v>
      </c>
    </row>
    <row r="11" spans="1:10">
      <c r="A11" s="14" t="s">
        <v>23</v>
      </c>
      <c r="B11" s="14" t="s">
        <v>24</v>
      </c>
      <c r="C11" s="14"/>
      <c r="D11" s="14"/>
      <c r="E11" s="15"/>
      <c r="F11" s="14" t="s">
        <v>25</v>
      </c>
      <c r="G11" s="14"/>
      <c r="H11" s="14"/>
      <c r="I11" s="14"/>
      <c r="J11" s="14"/>
    </row>
    <row r="12" ht="299" customHeight="1" spans="1:10">
      <c r="A12" s="24"/>
      <c r="B12" s="25" t="s">
        <v>26</v>
      </c>
      <c r="C12" s="26"/>
      <c r="D12" s="26"/>
      <c r="E12" s="27"/>
      <c r="F12" s="28" t="s">
        <v>27</v>
      </c>
      <c r="G12" s="29"/>
      <c r="H12" s="29"/>
      <c r="I12" s="29"/>
      <c r="J12" s="62"/>
    </row>
    <row r="13" s="2" customFormat="1" ht="51" customHeight="1" spans="1:10">
      <c r="A13" s="14" t="s">
        <v>28</v>
      </c>
      <c r="B13" s="14" t="s">
        <v>29</v>
      </c>
      <c r="C13" s="14" t="s">
        <v>30</v>
      </c>
      <c r="D13" s="14" t="s">
        <v>31</v>
      </c>
      <c r="E13" s="15" t="s">
        <v>32</v>
      </c>
      <c r="F13" s="30" t="s">
        <v>33</v>
      </c>
      <c r="G13" s="31"/>
      <c r="H13" s="30" t="s">
        <v>15</v>
      </c>
      <c r="I13" s="14" t="s">
        <v>17</v>
      </c>
      <c r="J13" s="14" t="s">
        <v>34</v>
      </c>
    </row>
    <row r="14" s="2" customFormat="1" ht="53" customHeight="1" spans="1:10">
      <c r="A14" s="14"/>
      <c r="B14" s="32" t="s">
        <v>35</v>
      </c>
      <c r="C14" s="33" t="s">
        <v>36</v>
      </c>
      <c r="D14" s="34" t="s">
        <v>37</v>
      </c>
      <c r="E14" s="35" t="s">
        <v>38</v>
      </c>
      <c r="F14" s="36" t="s">
        <v>39</v>
      </c>
      <c r="G14" s="36"/>
      <c r="H14" s="37">
        <v>4</v>
      </c>
      <c r="I14" s="37">
        <v>4</v>
      </c>
      <c r="J14" s="63"/>
    </row>
    <row r="15" s="2" customFormat="1" ht="82" customHeight="1" spans="1:10">
      <c r="A15" s="14"/>
      <c r="B15" s="38"/>
      <c r="C15" s="39"/>
      <c r="D15" s="34" t="s">
        <v>40</v>
      </c>
      <c r="E15" s="35" t="s">
        <v>41</v>
      </c>
      <c r="F15" s="36" t="s">
        <v>42</v>
      </c>
      <c r="G15" s="36"/>
      <c r="H15" s="37">
        <v>4</v>
      </c>
      <c r="I15" s="37">
        <v>4</v>
      </c>
      <c r="J15" s="63"/>
    </row>
    <row r="16" s="2" customFormat="1" ht="50" customHeight="1" spans="1:10">
      <c r="A16" s="14"/>
      <c r="B16" s="38"/>
      <c r="C16" s="39"/>
      <c r="D16" s="34" t="s">
        <v>43</v>
      </c>
      <c r="E16" s="35" t="s">
        <v>44</v>
      </c>
      <c r="F16" s="36" t="s">
        <v>45</v>
      </c>
      <c r="G16" s="36"/>
      <c r="H16" s="37">
        <v>4</v>
      </c>
      <c r="I16" s="37">
        <v>4</v>
      </c>
      <c r="J16" s="63"/>
    </row>
    <row r="17" s="2" customFormat="1" ht="162" customHeight="1" spans="1:10">
      <c r="A17" s="14"/>
      <c r="B17" s="38"/>
      <c r="C17" s="39"/>
      <c r="D17" s="34" t="s">
        <v>46</v>
      </c>
      <c r="E17" s="35" t="s">
        <v>47</v>
      </c>
      <c r="F17" s="36" t="s">
        <v>48</v>
      </c>
      <c r="G17" s="36"/>
      <c r="H17" s="37">
        <v>3</v>
      </c>
      <c r="I17" s="37">
        <v>3</v>
      </c>
      <c r="J17" s="63"/>
    </row>
    <row r="18" s="3" customFormat="1" ht="90" customHeight="1" spans="1:10">
      <c r="A18" s="14"/>
      <c r="B18" s="38"/>
      <c r="C18" s="39"/>
      <c r="D18" s="34" t="s">
        <v>49</v>
      </c>
      <c r="E18" s="35" t="s">
        <v>50</v>
      </c>
      <c r="F18" s="36" t="s">
        <v>51</v>
      </c>
      <c r="G18" s="36"/>
      <c r="H18" s="37">
        <v>3</v>
      </c>
      <c r="I18" s="37">
        <v>3</v>
      </c>
      <c r="J18" s="63"/>
    </row>
    <row r="19" s="4" customFormat="1" ht="76" customHeight="1" spans="1:10">
      <c r="A19" s="14"/>
      <c r="B19" s="38"/>
      <c r="C19" s="39"/>
      <c r="D19" s="34" t="s">
        <v>52</v>
      </c>
      <c r="E19" s="35" t="s">
        <v>38</v>
      </c>
      <c r="F19" s="36" t="s">
        <v>53</v>
      </c>
      <c r="G19" s="36"/>
      <c r="H19" s="37">
        <v>3</v>
      </c>
      <c r="I19" s="37">
        <v>3</v>
      </c>
      <c r="J19" s="63"/>
    </row>
    <row r="20" s="4" customFormat="1" ht="84" customHeight="1" spans="1:10">
      <c r="A20" s="14"/>
      <c r="B20" s="38"/>
      <c r="C20" s="39"/>
      <c r="D20" s="34" t="s">
        <v>54</v>
      </c>
      <c r="E20" s="35" t="s">
        <v>55</v>
      </c>
      <c r="F20" s="36" t="s">
        <v>56</v>
      </c>
      <c r="G20" s="36"/>
      <c r="H20" s="37">
        <v>3</v>
      </c>
      <c r="I20" s="37">
        <v>3</v>
      </c>
      <c r="J20" s="63"/>
    </row>
    <row r="21" s="5" customFormat="1" ht="50" customHeight="1" spans="1:10">
      <c r="A21" s="40"/>
      <c r="B21" s="38"/>
      <c r="C21" s="41"/>
      <c r="D21" s="34" t="s">
        <v>57</v>
      </c>
      <c r="E21" s="35" t="s">
        <v>58</v>
      </c>
      <c r="F21" s="36" t="s">
        <v>59</v>
      </c>
      <c r="G21" s="36"/>
      <c r="H21" s="37">
        <v>3</v>
      </c>
      <c r="I21" s="37">
        <v>3</v>
      </c>
      <c r="J21" s="63"/>
    </row>
    <row r="22" s="4" customFormat="1" ht="133" customHeight="1" spans="1:10">
      <c r="A22" s="14"/>
      <c r="B22" s="38"/>
      <c r="C22" s="39" t="s">
        <v>60</v>
      </c>
      <c r="D22" s="34" t="s">
        <v>61</v>
      </c>
      <c r="E22" s="36" t="s">
        <v>62</v>
      </c>
      <c r="F22" s="36" t="s">
        <v>63</v>
      </c>
      <c r="G22" s="36"/>
      <c r="H22" s="37">
        <v>4</v>
      </c>
      <c r="I22" s="37">
        <v>3.8</v>
      </c>
      <c r="J22" s="63"/>
    </row>
    <row r="23" s="4" customFormat="1" ht="78" customHeight="1" spans="1:10">
      <c r="A23" s="14"/>
      <c r="B23" s="38"/>
      <c r="C23" s="39"/>
      <c r="D23" s="34" t="s">
        <v>64</v>
      </c>
      <c r="E23" s="36" t="s">
        <v>65</v>
      </c>
      <c r="F23" s="36" t="s">
        <v>66</v>
      </c>
      <c r="G23" s="36"/>
      <c r="H23" s="37">
        <v>4</v>
      </c>
      <c r="I23" s="37">
        <v>3.8</v>
      </c>
      <c r="J23" s="63"/>
    </row>
    <row r="24" s="4" customFormat="1" ht="105" customHeight="1" spans="1:10">
      <c r="A24" s="14"/>
      <c r="B24" s="38"/>
      <c r="C24" s="39"/>
      <c r="D24" s="34" t="s">
        <v>67</v>
      </c>
      <c r="E24" s="36" t="s">
        <v>68</v>
      </c>
      <c r="F24" s="36" t="s">
        <v>69</v>
      </c>
      <c r="G24" s="36"/>
      <c r="H24" s="37">
        <v>4</v>
      </c>
      <c r="I24" s="37">
        <v>3.8</v>
      </c>
      <c r="J24" s="63"/>
    </row>
    <row r="25" s="4" customFormat="1" ht="87" customHeight="1" spans="1:10">
      <c r="A25" s="14"/>
      <c r="B25" s="38"/>
      <c r="C25" s="39"/>
      <c r="D25" s="34" t="s">
        <v>70</v>
      </c>
      <c r="E25" s="36" t="s">
        <v>71</v>
      </c>
      <c r="F25" s="36" t="s">
        <v>72</v>
      </c>
      <c r="G25" s="36"/>
      <c r="H25" s="37">
        <v>4</v>
      </c>
      <c r="I25" s="37">
        <v>3.8</v>
      </c>
      <c r="J25" s="63"/>
    </row>
    <row r="26" s="4" customFormat="1" ht="72" spans="1:10">
      <c r="A26" s="14"/>
      <c r="B26" s="38"/>
      <c r="C26" s="39"/>
      <c r="D26" s="34" t="s">
        <v>73</v>
      </c>
      <c r="E26" s="36" t="s">
        <v>74</v>
      </c>
      <c r="F26" s="36" t="s">
        <v>75</v>
      </c>
      <c r="G26" s="36"/>
      <c r="H26" s="37">
        <v>3</v>
      </c>
      <c r="I26" s="37">
        <v>2.8</v>
      </c>
      <c r="J26" s="63"/>
    </row>
    <row r="27" s="4" customFormat="1" ht="102" customHeight="1" spans="1:10">
      <c r="A27" s="14"/>
      <c r="B27" s="38"/>
      <c r="C27" s="39"/>
      <c r="D27" s="34" t="s">
        <v>76</v>
      </c>
      <c r="E27" s="36" t="s">
        <v>77</v>
      </c>
      <c r="F27" s="36" t="s">
        <v>78</v>
      </c>
      <c r="G27" s="36"/>
      <c r="H27" s="37">
        <v>3</v>
      </c>
      <c r="I27" s="37">
        <v>2.8</v>
      </c>
      <c r="J27" s="63"/>
    </row>
    <row r="28" s="5" customFormat="1" ht="157" customHeight="1" spans="1:10">
      <c r="A28" s="40"/>
      <c r="B28" s="38"/>
      <c r="C28" s="42"/>
      <c r="D28" s="34" t="s">
        <v>79</v>
      </c>
      <c r="E28" s="36" t="s">
        <v>80</v>
      </c>
      <c r="F28" s="36" t="s">
        <v>81</v>
      </c>
      <c r="G28" s="36"/>
      <c r="H28" s="37">
        <v>3</v>
      </c>
      <c r="I28" s="37">
        <v>2.8</v>
      </c>
      <c r="J28" s="64"/>
    </row>
    <row r="29" s="5" customFormat="1" ht="180" customHeight="1" spans="1:10">
      <c r="A29" s="40"/>
      <c r="B29" s="38"/>
      <c r="C29" s="43"/>
      <c r="D29" s="34" t="s">
        <v>82</v>
      </c>
      <c r="E29" s="36" t="s">
        <v>83</v>
      </c>
      <c r="F29" s="36" t="s">
        <v>84</v>
      </c>
      <c r="G29" s="36"/>
      <c r="H29" s="37">
        <v>3</v>
      </c>
      <c r="I29" s="37">
        <v>2.8</v>
      </c>
      <c r="J29" s="64"/>
    </row>
    <row r="30" s="3" customFormat="1" ht="70" customHeight="1" spans="1:10">
      <c r="A30" s="14"/>
      <c r="B30" s="44" t="s">
        <v>85</v>
      </c>
      <c r="C30" s="33" t="s">
        <v>86</v>
      </c>
      <c r="D30" s="34" t="s">
        <v>87</v>
      </c>
      <c r="E30" s="36" t="s">
        <v>88</v>
      </c>
      <c r="F30" s="36" t="s">
        <v>89</v>
      </c>
      <c r="G30" s="36"/>
      <c r="H30" s="37">
        <v>5</v>
      </c>
      <c r="I30" s="37">
        <v>5</v>
      </c>
      <c r="J30" s="63"/>
    </row>
    <row r="31" s="3" customFormat="1" ht="123" customHeight="1" spans="1:10">
      <c r="A31" s="14"/>
      <c r="B31" s="38" t="s">
        <v>90</v>
      </c>
      <c r="C31" s="33" t="s">
        <v>91</v>
      </c>
      <c r="D31" s="34" t="s">
        <v>92</v>
      </c>
      <c r="E31" s="36" t="s">
        <v>93</v>
      </c>
      <c r="F31" s="36" t="s">
        <v>94</v>
      </c>
      <c r="G31" s="36"/>
      <c r="H31" s="37">
        <v>5</v>
      </c>
      <c r="I31" s="37">
        <v>4</v>
      </c>
      <c r="J31" s="63" t="s">
        <v>95</v>
      </c>
    </row>
    <row r="32" s="3" customFormat="1" ht="99" customHeight="1" spans="1:10">
      <c r="A32" s="14"/>
      <c r="B32" s="38"/>
      <c r="C32" s="39"/>
      <c r="D32" s="34" t="s">
        <v>96</v>
      </c>
      <c r="E32" s="36" t="s">
        <v>97</v>
      </c>
      <c r="F32" s="45" t="s">
        <v>98</v>
      </c>
      <c r="G32" s="46"/>
      <c r="H32" s="37">
        <v>5</v>
      </c>
      <c r="I32" s="37">
        <v>4</v>
      </c>
      <c r="J32" s="63" t="s">
        <v>99</v>
      </c>
    </row>
    <row r="33" s="3" customFormat="1" ht="96" customHeight="1" spans="1:10">
      <c r="A33" s="14"/>
      <c r="B33" s="38"/>
      <c r="C33" s="39"/>
      <c r="D33" s="34" t="s">
        <v>100</v>
      </c>
      <c r="E33" s="36" t="s">
        <v>101</v>
      </c>
      <c r="F33" s="45" t="s">
        <v>102</v>
      </c>
      <c r="G33" s="46"/>
      <c r="H33" s="37">
        <v>5</v>
      </c>
      <c r="I33" s="37">
        <v>4</v>
      </c>
      <c r="J33" s="63" t="s">
        <v>103</v>
      </c>
    </row>
    <row r="34" s="3" customFormat="1" ht="96" customHeight="1" spans="1:10">
      <c r="A34" s="14"/>
      <c r="B34" s="38"/>
      <c r="C34" s="47"/>
      <c r="D34" s="34" t="s">
        <v>104</v>
      </c>
      <c r="E34" s="36" t="s">
        <v>105</v>
      </c>
      <c r="F34" s="45" t="s">
        <v>106</v>
      </c>
      <c r="G34" s="46"/>
      <c r="H34" s="37">
        <v>5</v>
      </c>
      <c r="I34" s="37">
        <v>4</v>
      </c>
      <c r="J34" s="63" t="s">
        <v>107</v>
      </c>
    </row>
    <row r="35" s="3" customFormat="1" ht="111" customHeight="1" spans="1:10">
      <c r="A35" s="14"/>
      <c r="B35" s="32" t="s">
        <v>108</v>
      </c>
      <c r="C35" s="32" t="s">
        <v>109</v>
      </c>
      <c r="D35" s="48" t="s">
        <v>110</v>
      </c>
      <c r="E35" s="35" t="s">
        <v>111</v>
      </c>
      <c r="F35" s="49" t="s">
        <v>112</v>
      </c>
      <c r="G35" s="50"/>
      <c r="H35" s="37">
        <v>10</v>
      </c>
      <c r="I35" s="37">
        <v>8</v>
      </c>
      <c r="J35" s="63" t="s">
        <v>113</v>
      </c>
    </row>
    <row r="36" s="3" customFormat="1" ht="26" customHeight="1" spans="1:10">
      <c r="A36" s="51" t="s">
        <v>114</v>
      </c>
      <c r="B36" s="51"/>
      <c r="C36" s="51"/>
      <c r="D36" s="51"/>
      <c r="E36" s="52"/>
      <c r="F36" s="51"/>
      <c r="G36" s="51"/>
      <c r="H36" s="53">
        <f>SUM(H14:H35)+H7</f>
        <v>100</v>
      </c>
      <c r="I36" s="53">
        <f>SUM(I14:I35)+J7</f>
        <v>92.31481231203</v>
      </c>
      <c r="J36" s="65" t="s">
        <v>20</v>
      </c>
    </row>
    <row r="37" s="6" customFormat="1" ht="105" customHeight="1" spans="1:10">
      <c r="A37" s="54" t="s">
        <v>115</v>
      </c>
      <c r="B37" s="16"/>
      <c r="C37" s="16"/>
      <c r="D37" s="16"/>
      <c r="E37" s="15"/>
      <c r="F37" s="14"/>
      <c r="G37" s="16"/>
      <c r="H37" s="16"/>
      <c r="I37" s="14"/>
      <c r="J37" s="16"/>
    </row>
    <row r="38" spans="1:10">
      <c r="A38" s="55"/>
      <c r="B38" s="55"/>
      <c r="C38" s="55"/>
      <c r="D38" s="55"/>
      <c r="E38" s="56"/>
      <c r="F38" s="57"/>
      <c r="G38" s="55"/>
      <c r="H38" s="55"/>
      <c r="I38" s="57"/>
      <c r="J38" s="55"/>
    </row>
  </sheetData>
  <autoFilter ref="A13:J37">
    <extLst/>
  </autoFilter>
  <mergeCells count="49">
    <mergeCell ref="A1:J1"/>
    <mergeCell ref="A2:J2"/>
    <mergeCell ref="A3:C3"/>
    <mergeCell ref="D3:J3"/>
    <mergeCell ref="A4:C4"/>
    <mergeCell ref="D4:E4"/>
    <mergeCell ref="F4:H4"/>
    <mergeCell ref="I4:J4"/>
    <mergeCell ref="A5:C5"/>
    <mergeCell ref="D5:E5"/>
    <mergeCell ref="F5:H5"/>
    <mergeCell ref="I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F33:G33"/>
    <mergeCell ref="F34:G34"/>
    <mergeCell ref="F35:G35"/>
    <mergeCell ref="A36:G36"/>
    <mergeCell ref="A37:J37"/>
    <mergeCell ref="A11:A12"/>
    <mergeCell ref="A13:A35"/>
    <mergeCell ref="B14:B29"/>
    <mergeCell ref="B31:B34"/>
    <mergeCell ref="C14:C21"/>
    <mergeCell ref="C22:C29"/>
    <mergeCell ref="C31:C34"/>
    <mergeCell ref="A6:C10"/>
  </mergeCells>
  <printOptions horizontalCentered="1"/>
  <pageMargins left="0.393055555555556" right="0.393055555555556" top="0.590277777777778" bottom="0.590277777777778" header="0.314583333333333" footer="0.393055555555556"/>
  <pageSetup paperSize="9" scale="62"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范佳一</dc:creator>
  <cp:lastModifiedBy>文强</cp:lastModifiedBy>
  <dcterms:created xsi:type="dcterms:W3CDTF">2019-04-11T18:20:00Z</dcterms:created>
  <dcterms:modified xsi:type="dcterms:W3CDTF">2024-05-16T10:50:11Z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54C5E2E1E36D4479A4E4E05F72C0D275_13</vt:lpwstr>
  </property>
</Properties>
</file>