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项目支出绩效自评表" sheetId="1" r:id="rId1"/>
  </sheets>
  <definedNames>
    <definedName name="_xlnm.Print_Titles" localSheetId="0">项目支出绩效自评表!$15:$15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<sst xmlns="http://schemas.openxmlformats.org/spreadsheetml/2006/main" count="91" uniqueCount="80">
  <si>
    <t>项目支出绩效自评表</t>
  </si>
  <si>
    <t>（2023年度）</t>
  </si>
  <si>
    <t>项目名称</t>
  </si>
  <si>
    <t>家庭家教家风建设</t>
  </si>
  <si>
    <t>主管部门</t>
  </si>
  <si>
    <t>北京市妇女联合会</t>
  </si>
  <si>
    <t>实施单位</t>
  </si>
  <si>
    <t>北京市妇女联合会（本级）</t>
  </si>
  <si>
    <t>项目负责人</t>
  </si>
  <si>
    <t>刘焕春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</si>
  <si>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</si>
  <si>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</si>
  <si>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</si>
  <si>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</si>
  <si>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</si>
  <si>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</si>
  <si>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</si>
  <si>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</si>
  <si>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</si>
  <si>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</si>
  <si>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</si>
  <si>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</si>
  <si>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</si>
  <si>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</si>
  <si>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</si>
  <si>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</si>
  <si>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1.深化家庭文明建设。                              
2.加强家庭教育指导。                            
3.推动家庭支持服务。</t>
  </si>
  <si>
    <t xml:space="preserve">    一、深化家庭文明创建
1.持续提升“最美家庭”活动影响力和覆盖面。常态长效开展寻找“首都最美家庭”活动，通过“月寻季推年选”方式，选树年度“首都最美家庭”300户、提名奖家庭102户，累计超940万人次参与网络投票点赞。制作推出电视片《家国情2023》，全网播放量达136万，客户端推荐量超263万。在北京电视台生活频道设立“最美我的家”电视专栏，以专题片形式，讲述最美家庭故事，带动更多的家庭见贤思齐、崇德向善。在北京城市广播副中心之声制作播出《最美我的家》广播节目，连续7天讲述家风故事，累计收听量超50万人。
2.不断丰富“最美家庭”活动内涵。结合端午节时间节点，举办“扬传统文化，品粽香端午”——首都最美家庭文化体验活动。设计开展“开学第一课”暨“首都最美家庭”宣讲活动，邀请最美家庭代表分享家风故事、传播育儿理念，加强家校联动，更好发挥榜样作用，活动新闻辐射人群超8800万。
3.加强家风文明宣传倡导。开展“激扬家国情 奋斗新征程”——首都最美家庭风采展示活动，活动新闻及视频传播覆盖人群3400万。开展“清风北京•廉洁齐家”交流分享主题活动，推进廉洁文化进家庭，弘扬清风正气。制作《垃圾分类“家”行动》视频，通过视频平台、新闻客户端广泛传播，播放量累计80万。
  二、加强家庭教育指导。
1.建实市区两级家庭教育指导中心。以市区两级为重点，着力构建完善“114N”家庭教育指导工作体系.今年3月，北京市家庭教育指导中心在首都师范大学正式揭牌，同步成立北京市家庭教育专家委员会；召开4次调研推进会，组织专家对区级中心进行实地督导验收，指导16区全覆盖建设区级家庭教育指导中心，进一步提升区级中心实体化运行水平。
    2.统筹推进家庭教育服务机构规范化建设。研制并下发《北京市区级家庭教育指导中心工作标准（试行）》、《北京市区级家庭教育指导中心督导评估评分细则》。梳理汇总全市家庭教育资源，形成专家师资库、课程资源库、典型案例库和阵地资源库，推动服务资源的共建共享，加强区域交流互促。
3.推家庭教育指导服务队伍建设。制定《北京市家庭教育人才队伍建设的实施方案》，集中3天时间，对120余人进行系统深入培训。研发录制“家庭教育指导者应知应会”10节课程， 
  三、推动家庭支持服务
1.持续研发家庭教育服务产品。编制完成《陪孩子走过12～18岁》图书，向全市配发《陪伴孩子走过7—12岁》图书和家长学校课程包。持续打造“新蕊计划”工作品牌，开展“新蕊云课堂”线上指导服务15场，累计收看人次250余万；研发录制“怎么办”系列微视频20期，加强指导针对性、可及性。
2.推进年度家庭教育主题培育实践。培育“团结，就是力量”年度家庭教育主题，结合“4.23”世界读书日、“5.15”国际家庭日、“六一”儿童节等重要时间节点，举办系列主题活动,直播在线观看人数近500万人次，23家媒体平台进行广泛宣传报道。评选发布20本童书推荐书单。面向京津冀三地家庭开展“我家的育儿故事”征集展示活动，征集符合条件稿件500多份。
3.广泛开展家庭儿童关爱服务。制播家庭教育养育指导视频课程20期，编制0-6岁婴幼儿照护服务宣传手册。关爱服务，以儿童思想引领、家庭教育服务、安全宣传教育、特殊儿童关爱等内容广泛开展暑期儿童关爱行动累计4385场，受益儿童11万余人。暑期儿童短视频征集展示活动采取“儿童拍、拍儿童”方式，吸引2.1万家庭积极参与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</si>
  <si>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</si>
  <si>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</si>
  <si>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</si>
  <si>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</si>
  <si>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</si>
  <si>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</si>
  <si>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</si>
  <si>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（43分）</t>
  </si>
  <si>
    <t>数量指标
（25分）</t>
  </si>
  <si>
    <t>家庭教育主题培育实践活动</t>
  </si>
  <si>
    <t>1个</t>
  </si>
  <si>
    <t>家庭教育指导工作体系建设</t>
  </si>
  <si>
    <t>1场</t>
  </si>
  <si>
    <t>家庭教育课程开发和指导服务</t>
  </si>
  <si>
    <t>北京广播电视台专栏节目</t>
  </si>
  <si>
    <t>1期</t>
  </si>
  <si>
    <t>寻找“首都最美家庭”活动</t>
  </si>
  <si>
    <t>1户</t>
  </si>
  <si>
    <t>质量指标
（10分）</t>
  </si>
  <si>
    <t>各类媒体专栏、宣传产品、音视频、出版物等</t>
  </si>
  <si>
    <t>制作品质符合标准，发挥宣传引导带动作用。、指导性</t>
  </si>
  <si>
    <t>完成了年初计划的所有宣传片策划、拍摄、制作、播出。所有视频通过电视台和网络传播，扩大了首都最美家庭活动的社会效益，首都最美家庭的自豪感和获得感得到提升</t>
  </si>
  <si>
    <t>各类线上线下指导服务和主题活动</t>
  </si>
  <si>
    <t>影响力、覆盖面不断扩大；有效性、服务力不断提升；指导性、示范性不断增强。</t>
  </si>
  <si>
    <t>各项实践活动吸引了更多家庭对家庭家教家风建设关注，良好的家庭氛围和优良家风得以进一步传扬</t>
  </si>
  <si>
    <t>家庭教育工作体系建设</t>
  </si>
  <si>
    <t>工作队伍、阵地、平台等不断完善，横向联合、纵向联动工作体系不断健全。；有宣传示范效应。</t>
  </si>
  <si>
    <t>梳理全市家庭教育人才师资、工作阵地、课程资源库，加强资源统筹和共享。召集各区家庭教育指导中心召开工作会议、开展区级中心调研督导，进行典型发言，加强市区联动，加强典型示范带动。</t>
  </si>
  <si>
    <t>时效指标
（8分）</t>
  </si>
  <si>
    <t>完成时间</t>
  </si>
  <si>
    <t>1.1-4月,完成项目方案制定、预算评审、合同签订等；2.5-10月中，项目执行。3.10月底，项目验收。</t>
  </si>
  <si>
    <t>10月全部完成</t>
  </si>
  <si>
    <t>成
本
指
标
（7分）</t>
  </si>
  <si>
    <t>经济成本指标
（7分）</t>
  </si>
  <si>
    <t>预算数</t>
  </si>
  <si>
    <t>≤295万元</t>
  </si>
  <si>
    <t>294.605万元</t>
  </si>
  <si>
    <t>效
益
指
标
（30分）</t>
  </si>
  <si>
    <t>社会效益指标
（30分）</t>
  </si>
  <si>
    <t>提供家庭教育指导服务</t>
  </si>
  <si>
    <t>推动构建覆盖城乡的家庭教育指导服务体系，引导家长更好地承担家庭教育主体责任，参与推动优化生育政策落地,助力儿童全面健康成长。</t>
  </si>
  <si>
    <t>市区两级家庭教育指导中心实现全覆盖，加强资源和工作统筹，“新蕊云课堂”品牌持续输出科学育儿知识，加强对家长履行家庭教育主体责任的指导和支持。</t>
  </si>
  <si>
    <t>深化家庭文明建设</t>
  </si>
  <si>
    <t>弘扬优良家风，以小家庭和谐共建大社会和谐，推动形成爱国爱家、相亲相爱、向上向善、共建共享的社会主义家庭文明新风尚。</t>
  </si>
  <si>
    <t>优良家风进一步倡扬；最美家庭的示范带动作用进一步凸显，荣誉感和获得感进一步增强。</t>
  </si>
  <si>
    <t>满
意
度
指
标
（10分）</t>
  </si>
  <si>
    <t>服务对象满意度指标
（10分）</t>
  </si>
  <si>
    <t>群众满意</t>
  </si>
  <si>
    <t>≥85%</t>
  </si>
  <si>
    <t>广大家庭对项目在宣传、指导和服务等方面基本满意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</si>
  <si>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</si>
  <si>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</t>
    </r>
    <r>
      <rPr>
        <sz val="11"/>
        <rFont val="宋体"/>
        <charset val="134"/>
      </rPr>
      <t>1、绩效目标科学性、合理性有待完善，绩效目标过于简单，没有体现产出和效果，与数量指标、质量指标不匹配，未围绕绩效目标进行产出指标的细化、量化。
2、满意度调查表内容设定过于笼统粗放，缺少系统的、全覆盖的满意度调查，无法体现满意度85%的指标。
建议：
1、应结合开展活动情况总结提炼项目绩效目标产出和效果及影响。针对目标和实施内容及预算支出合理设置各项产出指标，做的细化量化，可衡量、可考核。
2、注重项目实施效果的资料归集，将视频、在平台发布的信息稿件等的后台真实数据收集整理，为后续工作做资料佐证和项目发展支撑，充分反映项目实际产生影响和效果。
3、满意度调查方面，加强重要性意识，科学专业有针对性的问题。
4、所有家庭教育课程研发和指导方面，要关注用途和性价比。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</si>
</sst>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9">
    <font>
      <sz val="11"/>
      <color theme="1"/>
      <name val="宋体"/>
      <charset val="134"/>
      <scheme val="minor"/>
    </font>
    <font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3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4" xfId="49" applyNumberFormat="1" applyFont="1" applyFill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5" fillId="0" borderId="10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178" fontId="5" fillId="0" borderId="1" xfId="49" applyNumberFormat="1" applyFont="1" applyFill="1" applyBorder="1" applyAlignment="1">
      <alignment horizontal="center" vertical="center" wrapText="1"/>
    </xf>
    <xf numFmtId="49" fontId="5" fillId="0" borderId="3" xfId="49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8" fontId="5" fillId="0" borderId="3" xfId="49" applyNumberFormat="1" applyFont="1" applyFill="1" applyBorder="1" applyAlignment="1">
      <alignment horizontal="center" vertical="center" wrapText="1"/>
    </xf>
    <xf numFmtId="49" fontId="5" fillId="0" borderId="10" xfId="49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78" fontId="5" fillId="0" borderId="10" xfId="49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8" fontId="4" fillId="0" borderId="10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4" fillId="0" borderId="1" xfId="3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view="pageBreakPreview" zoomScale="80" zoomScaleNormal="100" topLeftCell="A26" workbookViewId="0">
      <selection activeCell="B12" sqref="B12:E14"/>
    </sheetView>
  </sheetViews>
  <sheetFormatPr defaultColWidth="9" defaultRowHeight="22.2"/>
  <cols>
    <col min="1" max="1" width="4" style="4" customWidth="1"/>
    <col min="2" max="2" width="9.66666666666667" style="4" customWidth="1"/>
    <col min="3" max="3" width="13.5648148148148" style="4" customWidth="1"/>
    <col min="4" max="4" width="18.9074074074074" style="4" customWidth="1"/>
    <col min="5" max="5" width="27.9166666666667" style="5" customWidth="1"/>
    <col min="6" max="6" width="28.6111111111111" style="5" customWidth="1"/>
    <col min="7" max="7" width="25.962962962963" style="4" customWidth="1"/>
    <col min="8" max="8" width="20.4722222222222" style="4" customWidth="1"/>
    <col min="9" max="9" width="22.0277777777778" style="6" customWidth="1"/>
    <col min="10" max="10" width="19.8425925925926" style="4" customWidth="1"/>
    <col min="11" max="16384" width="9" style="7"/>
  </cols>
  <sheetData>
    <row r="1" spans="1:10">
      <c r="A1" s="8" t="s">
        <v>0</v>
      </c>
      <c r="B1" s="8"/>
      <c r="C1" s="8"/>
      <c r="D1" s="8"/>
      <c r="E1" s="8"/>
      <c r="F1" s="8"/>
      <c r="G1" s="8"/>
      <c r="H1" s="8"/>
      <c r="I1" s="70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71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1"/>
      <c r="J3" s="10"/>
    </row>
    <row r="4" ht="18.75" customHeight="1" spans="1:10">
      <c r="A4" s="10" t="s">
        <v>4</v>
      </c>
      <c r="B4" s="10"/>
      <c r="C4" s="10"/>
      <c r="D4" s="11" t="s">
        <v>5</v>
      </c>
      <c r="E4" s="11"/>
      <c r="F4" s="11" t="s">
        <v>6</v>
      </c>
      <c r="G4" s="11"/>
      <c r="H4" s="11"/>
      <c r="I4" s="11" t="s">
        <v>7</v>
      </c>
      <c r="J4" s="11"/>
    </row>
    <row r="5" ht="18.75" customHeight="1" spans="1:10">
      <c r="A5" s="10" t="s">
        <v>8</v>
      </c>
      <c r="B5" s="10"/>
      <c r="C5" s="10"/>
      <c r="D5" s="11" t="s">
        <v>9</v>
      </c>
      <c r="E5" s="11"/>
      <c r="F5" s="11" t="s">
        <v>10</v>
      </c>
      <c r="G5" s="11"/>
      <c r="H5" s="11"/>
      <c r="I5" s="11">
        <v>55565936</v>
      </c>
      <c r="J5" s="11"/>
    </row>
    <row r="6" s="2" customFormat="1" ht="58.8" customHeight="1" spans="1:10">
      <c r="A6" s="10" t="s">
        <v>11</v>
      </c>
      <c r="B6" s="10"/>
      <c r="C6" s="10"/>
      <c r="D6" s="11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1" t="s">
        <v>17</v>
      </c>
    </row>
    <row r="7" ht="33" customHeight="1" spans="1:10">
      <c r="A7" s="10"/>
      <c r="B7" s="10"/>
      <c r="C7" s="10"/>
      <c r="D7" s="12" t="s">
        <v>18</v>
      </c>
      <c r="E7" s="13">
        <v>295</v>
      </c>
      <c r="F7" s="13">
        <v>295</v>
      </c>
      <c r="G7" s="14">
        <v>294.605</v>
      </c>
      <c r="H7" s="15">
        <v>10</v>
      </c>
      <c r="I7" s="72">
        <f>G7/F7</f>
        <v>0.998661016949153</v>
      </c>
      <c r="J7" s="73">
        <f>H7*I7</f>
        <v>9.98661016949153</v>
      </c>
    </row>
    <row r="8" ht="29" customHeight="1" spans="1:10">
      <c r="A8" s="10"/>
      <c r="B8" s="10"/>
      <c r="C8" s="10"/>
      <c r="D8" s="16" t="s">
        <v>19</v>
      </c>
      <c r="E8" s="13">
        <v>295</v>
      </c>
      <c r="F8" s="13">
        <v>295</v>
      </c>
      <c r="G8" s="14">
        <v>294.605</v>
      </c>
      <c r="H8" s="15" t="s">
        <v>20</v>
      </c>
      <c r="I8" s="72">
        <f t="shared" ref="I8:I10" si="0">G8/F8</f>
        <v>0.998661016949153</v>
      </c>
      <c r="J8" s="74" t="s">
        <v>20</v>
      </c>
    </row>
    <row r="9" ht="25" customHeight="1" spans="1:10">
      <c r="A9" s="10"/>
      <c r="B9" s="10"/>
      <c r="C9" s="10"/>
      <c r="D9" s="17" t="s">
        <v>21</v>
      </c>
      <c r="E9" s="13"/>
      <c r="F9" s="13"/>
      <c r="G9" s="14"/>
      <c r="H9" s="15" t="s">
        <v>20</v>
      </c>
      <c r="I9" s="15" t="s">
        <v>20</v>
      </c>
      <c r="J9" s="74" t="s">
        <v>20</v>
      </c>
    </row>
    <row r="10" ht="25" customHeight="1" spans="1:10">
      <c r="A10" s="10"/>
      <c r="B10" s="10"/>
      <c r="C10" s="10"/>
      <c r="D10" s="18" t="s">
        <v>22</v>
      </c>
      <c r="E10" s="19"/>
      <c r="F10" s="19"/>
      <c r="G10" s="19"/>
      <c r="H10" s="20" t="s">
        <v>20</v>
      </c>
      <c r="I10" s="75" t="s">
        <v>20</v>
      </c>
      <c r="J10" s="44" t="s">
        <v>20</v>
      </c>
    </row>
    <row r="11" ht="21" customHeight="1" spans="1:10">
      <c r="A11" s="21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1"/>
      <c r="J11" s="10"/>
    </row>
    <row r="12" ht="409" customHeight="1" spans="1:10">
      <c r="A12" s="22"/>
      <c r="B12" s="23" t="s">
        <v>26</v>
      </c>
      <c r="C12" s="24"/>
      <c r="D12" s="24"/>
      <c r="E12" s="25"/>
      <c r="F12" s="26" t="s">
        <v>27</v>
      </c>
      <c r="G12" s="27"/>
      <c r="H12" s="27"/>
      <c r="I12" s="27"/>
      <c r="J12" s="76"/>
    </row>
    <row r="13" s="2" customFormat="1" ht="20" customHeight="1" spans="1:10">
      <c r="A13" s="22"/>
      <c r="B13" s="28"/>
      <c r="C13" s="29"/>
      <c r="D13" s="29"/>
      <c r="E13" s="30"/>
      <c r="F13" s="31"/>
      <c r="G13" s="32"/>
      <c r="H13" s="32"/>
      <c r="I13" s="32"/>
      <c r="J13" s="77"/>
    </row>
    <row r="14" s="2" customFormat="1" ht="40" customHeight="1" spans="1:10">
      <c r="A14" s="33"/>
      <c r="B14" s="34"/>
      <c r="C14" s="35"/>
      <c r="D14" s="35"/>
      <c r="E14" s="36"/>
      <c r="F14" s="37"/>
      <c r="G14" s="38"/>
      <c r="H14" s="38"/>
      <c r="I14" s="38"/>
      <c r="J14" s="78"/>
    </row>
    <row r="15" s="2" customFormat="1" ht="40" customHeight="1" spans="1:10">
      <c r="A15" s="10" t="s">
        <v>28</v>
      </c>
      <c r="B15" s="10" t="s">
        <v>29</v>
      </c>
      <c r="C15" s="10" t="s">
        <v>30</v>
      </c>
      <c r="D15" s="10" t="s">
        <v>31</v>
      </c>
      <c r="E15" s="10" t="s">
        <v>32</v>
      </c>
      <c r="F15" s="39" t="s">
        <v>33</v>
      </c>
      <c r="G15" s="40"/>
      <c r="H15" s="39" t="s">
        <v>15</v>
      </c>
      <c r="I15" s="11" t="s">
        <v>17</v>
      </c>
      <c r="J15" s="10" t="s">
        <v>34</v>
      </c>
    </row>
    <row r="16" s="2" customFormat="1" ht="32.25" customHeight="1" spans="1:10">
      <c r="A16" s="10"/>
      <c r="B16" s="41" t="s">
        <v>35</v>
      </c>
      <c r="C16" s="42" t="s">
        <v>36</v>
      </c>
      <c r="D16" s="43" t="s">
        <v>37</v>
      </c>
      <c r="E16" s="11" t="s">
        <v>38</v>
      </c>
      <c r="F16" s="39">
        <v>1</v>
      </c>
      <c r="G16" s="40"/>
      <c r="H16" s="44">
        <v>5</v>
      </c>
      <c r="I16" s="79">
        <v>5</v>
      </c>
      <c r="J16" s="43"/>
    </row>
    <row r="17" s="2" customFormat="1" ht="32.25" customHeight="1" spans="1:10">
      <c r="A17" s="10"/>
      <c r="B17" s="45"/>
      <c r="C17" s="46"/>
      <c r="D17" s="43" t="s">
        <v>39</v>
      </c>
      <c r="E17" s="11" t="s">
        <v>40</v>
      </c>
      <c r="F17" s="39">
        <v>1</v>
      </c>
      <c r="G17" s="40"/>
      <c r="H17" s="44">
        <v>5</v>
      </c>
      <c r="I17" s="79">
        <v>5</v>
      </c>
      <c r="J17" s="43"/>
    </row>
    <row r="18" s="2" customFormat="1" ht="32.25" customHeight="1" spans="1:10">
      <c r="A18" s="10"/>
      <c r="B18" s="45"/>
      <c r="C18" s="46"/>
      <c r="D18" s="43" t="s">
        <v>41</v>
      </c>
      <c r="E18" s="11" t="s">
        <v>38</v>
      </c>
      <c r="F18" s="39">
        <v>1</v>
      </c>
      <c r="G18" s="40"/>
      <c r="H18" s="44">
        <v>5</v>
      </c>
      <c r="I18" s="79">
        <v>5</v>
      </c>
      <c r="J18" s="43"/>
    </row>
    <row r="19" s="2" customFormat="1" ht="32.25" customHeight="1" spans="1:10">
      <c r="A19" s="10"/>
      <c r="B19" s="45"/>
      <c r="C19" s="46"/>
      <c r="D19" s="43" t="s">
        <v>42</v>
      </c>
      <c r="E19" s="11" t="s">
        <v>43</v>
      </c>
      <c r="F19" s="39">
        <v>1</v>
      </c>
      <c r="G19" s="40"/>
      <c r="H19" s="47">
        <v>5</v>
      </c>
      <c r="I19" s="79">
        <v>5</v>
      </c>
      <c r="J19" s="43"/>
    </row>
    <row r="20" s="2" customFormat="1" ht="32.25" customHeight="1" spans="1:10">
      <c r="A20" s="10"/>
      <c r="B20" s="45"/>
      <c r="C20" s="46"/>
      <c r="D20" s="43" t="s">
        <v>44</v>
      </c>
      <c r="E20" s="11" t="s">
        <v>45</v>
      </c>
      <c r="F20" s="39">
        <v>1</v>
      </c>
      <c r="G20" s="40"/>
      <c r="H20" s="47">
        <v>5</v>
      </c>
      <c r="I20" s="79">
        <v>5</v>
      </c>
      <c r="J20" s="43"/>
    </row>
    <row r="21" ht="86" customHeight="1" spans="1:10">
      <c r="A21" s="10"/>
      <c r="B21" s="45"/>
      <c r="C21" s="42" t="s">
        <v>46</v>
      </c>
      <c r="D21" s="43" t="s">
        <v>47</v>
      </c>
      <c r="E21" s="10" t="s">
        <v>48</v>
      </c>
      <c r="F21" s="48" t="s">
        <v>49</v>
      </c>
      <c r="G21" s="49"/>
      <c r="H21" s="47">
        <v>4</v>
      </c>
      <c r="I21" s="80">
        <v>4</v>
      </c>
      <c r="J21" s="43"/>
    </row>
    <row r="22" ht="80" customHeight="1" spans="1:10">
      <c r="A22" s="10"/>
      <c r="B22" s="45"/>
      <c r="C22" s="46"/>
      <c r="D22" s="43" t="s">
        <v>50</v>
      </c>
      <c r="E22" s="10" t="s">
        <v>51</v>
      </c>
      <c r="F22" s="39" t="s">
        <v>52</v>
      </c>
      <c r="G22" s="40"/>
      <c r="H22" s="47">
        <v>3</v>
      </c>
      <c r="I22" s="80">
        <v>3</v>
      </c>
      <c r="J22" s="43"/>
    </row>
    <row r="23" ht="105" customHeight="1" spans="1:10">
      <c r="A23" s="10"/>
      <c r="B23" s="45"/>
      <c r="C23" s="50"/>
      <c r="D23" s="43" t="s">
        <v>53</v>
      </c>
      <c r="E23" s="10" t="s">
        <v>54</v>
      </c>
      <c r="F23" s="48" t="s">
        <v>55</v>
      </c>
      <c r="G23" s="49"/>
      <c r="H23" s="47">
        <v>3</v>
      </c>
      <c r="I23" s="53">
        <v>3</v>
      </c>
      <c r="J23" s="43"/>
    </row>
    <row r="24" ht="81" customHeight="1" spans="1:10">
      <c r="A24" s="10"/>
      <c r="B24" s="45"/>
      <c r="C24" s="42" t="s">
        <v>56</v>
      </c>
      <c r="D24" s="51" t="s">
        <v>57</v>
      </c>
      <c r="E24" s="52" t="s">
        <v>58</v>
      </c>
      <c r="F24" s="48" t="s">
        <v>59</v>
      </c>
      <c r="G24" s="49"/>
      <c r="H24" s="53">
        <v>8</v>
      </c>
      <c r="I24" s="53">
        <v>8</v>
      </c>
      <c r="J24" s="43"/>
    </row>
    <row r="25" ht="19.5" customHeight="1" spans="1:10">
      <c r="A25" s="10"/>
      <c r="B25" s="42" t="s">
        <v>60</v>
      </c>
      <c r="C25" s="42" t="s">
        <v>61</v>
      </c>
      <c r="D25" s="54" t="s">
        <v>62</v>
      </c>
      <c r="E25" s="42" t="s">
        <v>63</v>
      </c>
      <c r="F25" s="55" t="s">
        <v>64</v>
      </c>
      <c r="G25" s="56"/>
      <c r="H25" s="57">
        <v>7</v>
      </c>
      <c r="I25" s="57">
        <v>7</v>
      </c>
      <c r="J25" s="81"/>
    </row>
    <row r="26" ht="62" customHeight="1" spans="1:10">
      <c r="A26" s="10"/>
      <c r="B26" s="50"/>
      <c r="C26" s="50"/>
      <c r="D26" s="58"/>
      <c r="E26" s="50"/>
      <c r="F26" s="59"/>
      <c r="G26" s="60"/>
      <c r="H26" s="61"/>
      <c r="I26" s="61"/>
      <c r="J26" s="82"/>
    </row>
    <row r="27" ht="118" customHeight="1" spans="1:10">
      <c r="A27" s="10"/>
      <c r="B27" s="11" t="s">
        <v>65</v>
      </c>
      <c r="C27" s="52" t="s">
        <v>66</v>
      </c>
      <c r="D27" s="51" t="s">
        <v>67</v>
      </c>
      <c r="E27" s="52" t="s">
        <v>68</v>
      </c>
      <c r="F27" s="48" t="s">
        <v>69</v>
      </c>
      <c r="G27" s="49"/>
      <c r="H27" s="44">
        <v>20</v>
      </c>
      <c r="I27" s="79">
        <v>17</v>
      </c>
      <c r="J27" s="43"/>
    </row>
    <row r="28" ht="87" customHeight="1" spans="1:10">
      <c r="A28" s="10"/>
      <c r="B28" s="11"/>
      <c r="C28" s="52"/>
      <c r="D28" s="51" t="s">
        <v>70</v>
      </c>
      <c r="E28" s="52" t="s">
        <v>71</v>
      </c>
      <c r="F28" s="48" t="s">
        <v>72</v>
      </c>
      <c r="G28" s="49"/>
      <c r="H28" s="44">
        <v>10</v>
      </c>
      <c r="I28" s="79">
        <v>8</v>
      </c>
      <c r="J28" s="43"/>
    </row>
    <row r="29" ht="56" customHeight="1" spans="1:10">
      <c r="A29" s="10"/>
      <c r="B29" s="41" t="s">
        <v>73</v>
      </c>
      <c r="C29" s="41" t="s">
        <v>74</v>
      </c>
      <c r="D29" s="54" t="s">
        <v>75</v>
      </c>
      <c r="E29" s="42" t="s">
        <v>76</v>
      </c>
      <c r="F29" s="55" t="s">
        <v>77</v>
      </c>
      <c r="G29" s="56"/>
      <c r="H29" s="62">
        <v>10</v>
      </c>
      <c r="I29" s="62">
        <v>7</v>
      </c>
      <c r="J29" s="83"/>
    </row>
    <row r="30" s="3" customFormat="1" ht="30" customHeight="1" spans="1:10">
      <c r="A30" s="10"/>
      <c r="B30" s="63"/>
      <c r="C30" s="63"/>
      <c r="D30" s="58"/>
      <c r="E30" s="50"/>
      <c r="F30" s="59"/>
      <c r="G30" s="60"/>
      <c r="H30" s="64"/>
      <c r="I30" s="64"/>
      <c r="J30" s="84"/>
    </row>
    <row r="31" ht="21" customHeight="1" spans="1:10">
      <c r="A31" s="65" t="s">
        <v>78</v>
      </c>
      <c r="B31" s="66"/>
      <c r="C31" s="66"/>
      <c r="D31" s="66"/>
      <c r="E31" s="66"/>
      <c r="F31" s="66"/>
      <c r="G31" s="67"/>
      <c r="H31" s="68">
        <f>H7+SUM(H16:H30)</f>
        <v>100</v>
      </c>
      <c r="I31" s="85">
        <f>J7+SUM(I16:I30)</f>
        <v>91.9866101694915</v>
      </c>
      <c r="J31" s="10" t="s">
        <v>20</v>
      </c>
    </row>
    <row r="32" ht="166" customHeight="1" spans="1:10">
      <c r="A32" s="69" t="s">
        <v>79</v>
      </c>
      <c r="B32" s="43"/>
      <c r="C32" s="43"/>
      <c r="D32" s="43"/>
      <c r="E32" s="10"/>
      <c r="F32" s="10"/>
      <c r="G32" s="43"/>
      <c r="H32" s="43"/>
      <c r="I32" s="11"/>
      <c r="J32" s="43"/>
    </row>
  </sheetData>
  <mergeCells count="54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7:G27"/>
    <mergeCell ref="F28:G28"/>
    <mergeCell ref="A31:G31"/>
    <mergeCell ref="A32:J32"/>
    <mergeCell ref="A11:A14"/>
    <mergeCell ref="A15:A30"/>
    <mergeCell ref="B16:B24"/>
    <mergeCell ref="B25:B26"/>
    <mergeCell ref="B27:B28"/>
    <mergeCell ref="B29:B30"/>
    <mergeCell ref="C16:C20"/>
    <mergeCell ref="C21:C23"/>
    <mergeCell ref="C25:C26"/>
    <mergeCell ref="C27:C28"/>
    <mergeCell ref="C29:C30"/>
    <mergeCell ref="D25:D26"/>
    <mergeCell ref="D29:D30"/>
    <mergeCell ref="E25:E26"/>
    <mergeCell ref="E29:E30"/>
    <mergeCell ref="H25:H26"/>
    <mergeCell ref="H29:H30"/>
    <mergeCell ref="I25:I26"/>
    <mergeCell ref="I29:I30"/>
    <mergeCell ref="J25:J26"/>
    <mergeCell ref="J29:J30"/>
    <mergeCell ref="A6:C10"/>
    <mergeCell ref="F25:G26"/>
    <mergeCell ref="F29:G30"/>
    <mergeCell ref="F12:J14"/>
    <mergeCell ref="B12:E14"/>
  </mergeCells>
  <printOptions horizontalCentered="1"/>
  <pageMargins left="0.393055555555556" right="0.393055555555556" top="0.590277777777778" bottom="0.590277777777778" header="0.314583333333333" footer="0.393055555555556"/>
  <pageSetup paperSize="9" scale="4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文强</cp:lastModifiedBy>
  <dcterms:created xsi:type="dcterms:W3CDTF">2019-04-10T18:20:00Z</dcterms:created>
  <cp:lastPrinted>2024-03-22T15:02:00Z</cp:lastPrinted>
  <dcterms:modified xsi:type="dcterms:W3CDTF">2024-05-16T10:49:30Z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817B9C266F42426393659B04A7A2B369_13</vt:lpwstr>
  </property>
</Properties>
</file>