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135" windowHeight="13065"/>
  </bookViews>
  <sheets>
    <sheet name="项目支出绩效自评表" sheetId="1" r:id="rId1"/>
  </sheets>
  <calcPr calcId="144525"/>
</workbook>
</file>

<file path=xl/sharedStrings.xml><?xml version="1.0" encoding="utf-8"?>
<sst xmlns="http://schemas.openxmlformats.org/spreadsheetml/2006/main" count="105" uniqueCount="97">
  <si>
    <t>项目支出绩效自评表</t>
  </si>
  <si>
    <t>（2023年度）</t>
  </si>
  <si>
    <t>项目名称</t>
  </si>
  <si>
    <t>妇女维权经费</t>
  </si>
  <si>
    <t>主管部门</t>
  </si>
  <si>
    <t>北京市妇女联合会</t>
  </si>
  <si>
    <t>实施单位</t>
  </si>
  <si>
    <t>北京市妇女联合会（本级）</t>
  </si>
  <si>
    <t>项目负责人</t>
  </si>
  <si>
    <t>韩东梅</t>
  </si>
  <si>
    <t>联系电话</t>
  </si>
  <si>
    <t>项目资金
（万元）</t>
  </si>
  <si>
    <t>年初预算数</t>
  </si>
  <si>
    <t>全年预算数</t>
  </si>
  <si>
    <t>全年执行数</t>
  </si>
  <si>
    <t>分值</t>
  </si>
  <si>
    <t>执行率</t>
  </si>
  <si>
    <t>得分</t>
  </si>
  <si>
    <t>年度资金总额：</t>
  </si>
  <si>
    <t>其中：当年财政拨款</t>
  </si>
  <si>
    <t>上年结转资金</t>
  </si>
  <si>
    <t>——</t>
  </si>
  <si>
    <t>其他资金</t>
  </si>
  <si>
    <t>年
度
总
体
目
标</t>
  </si>
  <si>
    <t>预期目标</t>
  </si>
  <si>
    <t>实际完成情况</t>
  </si>
  <si>
    <t>2023年妇女维权项目将以党的二十大精神为指引，继续深入贯彻落实习近平法治思想，立足源头维权、机制维权、社会化维权和维权法治宣传主责，持续推进源头参与立法、妇女维权机制建设、公众维权宣传、基层维权服务等工作，坚持问题导向、需求导向、目标导向，持续关注关心关爱广大妇女，推动妇女权益重点难点问题解决，更好地服务首都和谐稳定、服务妇女群众,让广大妇女群众感受到党的关怀和温暖。</t>
  </si>
  <si>
    <t>2023年，全市妇女维权工作围绕源头参与立法、妇女维权机制建设、公众维权宣传、基层维权服务、平安家庭建设等方面，针对妇女群众最关心、最迫切需要解决的问题提供维权服务。12338妇女服务热线拓宽妇女群众的诉求表达渠道，使北京地区的妇女群众可以足不出户，享受专业的法律、心理等咨询服务，满足广大妇女群众多元服务需求；开展以案释法、反家庭暴力法、民法典、宪法、妇女权益保障法、禁毒防拐防艾宣传等法治宣传活动，提升妇女群众维权意识和能力；开展业务培训，提升全市妇女维权干部业务能力。全年共受理妇女群众信访20858件，开展法治宣传活动56场，服务妇女群众 8000人次，普法受众100余万，开展维权业务培训2次，市级婚调工作站指导全市婚姻家庭纠纷调解组织化解婚姻家庭纠纷15055件，处理信访件。</t>
  </si>
  <si>
    <t>绩
效
指
标</t>
  </si>
  <si>
    <t>一级指标</t>
  </si>
  <si>
    <t>二级指标</t>
  </si>
  <si>
    <t>三级指标</t>
  </si>
  <si>
    <t>年度指标值</t>
  </si>
  <si>
    <t>实际完成值</t>
  </si>
  <si>
    <t>偏差原因分析及
改进措施</t>
  </si>
  <si>
    <t>产
出
指
标
（45分）</t>
  </si>
  <si>
    <t>数量指标
（16分）</t>
  </si>
  <si>
    <t>热线接听数量</t>
  </si>
  <si>
    <t>≥5000个</t>
  </si>
  <si>
    <t>服务妇女受众人数</t>
  </si>
  <si>
    <t>≥6000人次</t>
  </si>
  <si>
    <t>开展京津冀区域合作</t>
  </si>
  <si>
    <t>1次</t>
  </si>
  <si>
    <t>维权业务培训</t>
  </si>
  <si>
    <t>开展法治宣传活动</t>
  </si>
  <si>
    <t>≥50次</t>
  </si>
  <si>
    <t>质量指标
（26分）</t>
  </si>
  <si>
    <t>电话服务质量</t>
  </si>
  <si>
    <t>热情、规范、专业、耐心、细致，及时高效为妇女群众排忧解难。</t>
  </si>
  <si>
    <t>全年接听电话9152件</t>
  </si>
  <si>
    <t>业务培训质量</t>
  </si>
  <si>
    <t>结合工作需要，邀请有经验的专家老师开展与维权业务工作紧密相关的培训。</t>
  </si>
  <si>
    <t>通过参观调研、交流研讨、邀请专家授课、情景式模拟等方式，对婚调、反家暴、信访等业务工作进行了业务培训 ，增强维权干部业务知识，进一步提升了维权干部维权能力和工作水平。</t>
  </si>
  <si>
    <t>法治宣传质量</t>
  </si>
  <si>
    <t>围绕妇女权益保障法、反家暴法、宪法等与维权业务紧密相关的法律法规开展法治宣传，增强全市妇女群众法治意识。</t>
  </si>
  <si>
    <t>（一）推进妇女普法供给有特色。服务导向送法到家，调研妇女学法需求，协调女律师联谊会共研普法“菜单”，妇女群众“点单”，律师“接单”，根据“选课单”深入村（居）开展“巾帼维权送法到家”女律师以案释法活动，上门送法畅通普法“最后一公里”。2023年，市级示范性以案释法92场，受众万余人，带动全市开展以案释法活动2000余场。家教指导赋能家庭，成立北京市家庭教育指导中心、家庭教育工作室，链接专业资源开设“特殊未成年人家庭教育指导服务项目”，开拓宣传阵地。通过宣讲培训、家长课堂、广播剧等方式宣传《家庭教育促进法》，为新生代家长赋能。                                                                                                                                                                                                                                                                                                                                                                                                                                                                                                                                                                                                                                                                                                                                                                                                                                                                                                                                                                                                                                                                                                                                                                                                                                                                                                                                                                                                                                                                                                                                                                                                                                                                                                                                                                                                                                                                                                                                                                                                                                                                                                                                                                                                                                                                                                                                                                                                                                                                                                                                                                                                                                                                                                                                                                                                                                                                                                                                                                                                                                                                                          
（二）聚焦重点法律法规广宣传。“宪法进万家”，紧抓“12·4”等契机，开展有奖竞答、播放宣传片、张贴挂图等宣传。设计制作主题海报，在地铁、公交场站等人流密集处投放，同步开展“宪法进万家”主题宣讲，推进男女平等宣传全覆盖。“拥抱家人·拒绝暴力”，“3.1”反家庭暴力法实施纪念日、“11.25”国际消除对妇女的暴力日等节点以短视频、宣传片、以案释法等方式线上线下宣传；分众设计宣传品，强化相关部门反家暴职责意识；依托北京市反家暴研究基地，启动反家暴实践基地建设，成立反家暴学术委员会，开展第一届反家暴防治论坛。全年制作反家暴法等宣传品5.5万份，“北京女性”“法治北京”等线上媒介开展专题宣传3次。“绽放自我·妇女法与我们同行”，协同全国、区、镇、村五级妇联开展普法活动和讲座，邀请专家专题授课，制作微视频公众号每周推送，推动妇女法到基层、到身边。通过进场站、进网络、进社区（村）的“三进”方式在全市铺开，妇女法宣传海报、宣传片、公益广告走进千家万户。全年发放妇女法宣传资料1万份，交通枢纽及社区村张贴海报1.2万份，地铁大屏、公交电视等投放宣传片1.1万台；42期“周三把法宣”线上课堂形成妇联普法品牌。
（三）三地妇联联动普法齐发力。在京津冀妇女法治文艺汇演品牌活动基础上，2023年，依托北京市反家暴研究基地，联动天津、河北开展反家暴工作典型案例征集评选发布工作，北京市评选出典型案例13个，京津冀三地共同发布反家暴工作典型案例10个。通过共同发布典型案例，三地共同探讨妇女维权重难点问题，进一步深化共增法治意识、共育法治观念、共营法治氛围的三地协同普法工作格局。全年印发妇女维权典型案例、反家暴典型案例1.5万册。</t>
  </si>
  <si>
    <t>婚姻家庭纠纷调解</t>
  </si>
  <si>
    <t>为全市妇女群众提供婚姻家庭纠纷调解、咨询、宣传，及时化解婚姻家庭纠纷，防止家事案件升级；完成婚姻家庭纠纷调解工作站日常工作。</t>
  </si>
  <si>
    <t>联合市司法局开展婚姻家庭纠纷人民调解组织规范化建设，市级婚姻家庭纠纷调解工作站调解案件43件，调解成功并达成协议29件，示范性指导全市调解组织调解婚姻家庭纠纷15055件。</t>
  </si>
  <si>
    <t>立法调研</t>
  </si>
  <si>
    <t>根据2022年调研中发现的重点难点问题，结合新颁布的妇女权益保障法实施以后可能出现的新问题，探索下一步《北京市实施&lt;中华人民共和国妇女权益保障法&gt;办法》修订的破解路径。</t>
  </si>
  <si>
    <t>联合市政务局调研分析妇女群众反映的生育休假及待遇保障诉求情况，研提生育群体生育保障诉求政策建议；提出关于平衡生育成本、促进生育政策落实的提案；在联合国消歧委员会审查中国第九次履约情况时，组织非政府组织提交影子报告。年内反馈征求意见12次，参加意见建议座谈会11次，协助办理提案议案2件。</t>
  </si>
  <si>
    <t>反家暴基地</t>
  </si>
  <si>
    <t>开展家暴有关工作研究，为推进维权工作提供支撑指导。</t>
  </si>
  <si>
    <t>依托北京市反家暴研究基地，启动实践基地建设，推动理论研究与实践实务齐头并进；构建由专家学者和各实务部门工作人员组成的反家暴学术委员会，聘任兼职研究员；组织开展第一届反家暴防治论坛，汇集力量共探思路推进家暴协同治理。推动建立反家暴联动会商机制，破解难题。</t>
  </si>
  <si>
    <t>维权干部业务培训</t>
  </si>
  <si>
    <t>通过开展与维权业务紧密相关的妇女权益保障法、反家暴法等法律法规以及调解等维权业务知识培训，提高全市妇联系统维权干部维权服务意识和工作水平。</t>
  </si>
  <si>
    <t>完成全市妇女维权业务培训1次，参会人数近70人。</t>
  </si>
  <si>
    <t>机制化建设及研究咨询活动</t>
  </si>
  <si>
    <t>开展与维权机制及维权业务有关的研究咨询活动，加强维权工作思考，为更好地开展维权工作提供思路和方向。</t>
  </si>
  <si>
    <t>推动职能部门总结反家暴法实施七周年工作情况，形成全市落实反家暴工作情况报告，服务人大监督；通过实地走访、专题座谈、文献研究等方式就北京市反家暴法落实现状、问题短板、制约因素和可行路径等开展专题调研并形成报告。</t>
  </si>
  <si>
    <t>时效指标
（3分）</t>
  </si>
  <si>
    <t>工作安排</t>
  </si>
  <si>
    <t>1.1-4月,完成项目计划制定、预算评审、合同签订等准备工作；2.5-11月中，项目执行。3.12月底，项目验收。</t>
  </si>
  <si>
    <t>项目贯穿全年，项目全部工作均于12月前完成</t>
  </si>
  <si>
    <t>成
本
指
标
（5分）</t>
  </si>
  <si>
    <t>经济成本指标
（5分）</t>
  </si>
  <si>
    <t>成本控制</t>
  </si>
  <si>
    <t>147.7万元，其中热线运行维护费10.5万，人员服务费49万，婚姻家庭纠纷预防化解10万，法治宣传服务40万，《北京市实施&lt;中华人民共和国妇女权益保障法&gt;办法》情况调研10万元，反家暴研究基地6万元，维权业务能力提升13.2万元，机制化建设及研究咨询活动9万元。</t>
  </si>
  <si>
    <t>本年实际支出为147.234981万元</t>
  </si>
  <si>
    <t>效
益
指
标
（30分）</t>
  </si>
  <si>
    <t>社会效益指标
（30分）</t>
  </si>
  <si>
    <t>源头维权方面</t>
  </si>
  <si>
    <t>针对新颁布的妇女权益保障法实施以后可能出现的新问题，探索开展《北京市实施&lt;中华人民共和国妇女权益保障法&gt;办法》修订调研工作；开展与反家暴、婚姻家庭纠纷预防化解工作有关的研究活动，为推进工作提供思路支撑。</t>
  </si>
  <si>
    <t>（一）深入开展法规政策调查研究。结合落实“十四五”妇女儿童发展规划，围绕《反家庭暴力法》和《女职工劳动保护特别规定》落实情况、推进生育支持政策建立健全、家庭教育促进法地方法规立项等内容开展专项调研，形成《北京市落实反家庭暴力法情况调研报告》《北京市家庭教育工作现状及对策》等调研成果，为推动地方立法和工作落实提供实证支持。
   （二）深化性别平等评估机制。修订北京市政策法规性别平等评估操作指南，完成489份规范性文件评估，源头保障涉妇女儿童权益法律法规和政策文件落实男女平等理念；拓展评估维度，评估1部电影剧本和4个宣传短视频，首次将评估范围从法规政策领域拓展到宣传文化产品领域。
（三）积极围绕中心建言献策。立足调研成果提出《女职工劳动保护特别规定》优化实施和落实建议，形成“加快推进《北京市实施&lt;女职工劳动保护特别规定&gt;的若干规定》制订进程”等4项提案上报市政协；联合市政务局分析生育休假及待遇保障诉求情况，研提生育保障政策建议。全年参与立法、修法、地方性规章政策制定修订12次。</t>
  </si>
  <si>
    <t>机制维权方面</t>
  </si>
  <si>
    <t>开展与维权机制建设有关的研究咨询活动，加强维权工作思考，为更好地开展维权工作提供科学路径。</t>
  </si>
  <si>
    <t>（一）加强制度保障，工作运行再规范
强化工作规范，重新修订北京市妇联信访工作细则，进一步规范信访受理、处置等流程，及时受理、解决妇女维权诉求。强化责任落实，制定《&lt;全国妇联关于把维护妇女权益工作做在平常抓在经常落到基层的指导意见&gt;落实分工方案》，汇集全会力量，加强侵权隐患线索的发现报告和困境妇女儿童的走访帮扶，将维权服务抓在经常。
（二）强化能力提升，维权本领再增强
请专家系统讲解马克思主义妇女观、反家暴多部门合作等知识，夯实维权干部理论基础；汇编并下发工作文件、资料，指导维权干部提升业务能力；权益部干部拉动情景式互动培训和专题业务讲解，提升维权干部接访和专项工作实战能力；组织基层干部分享经验、交流研讨、实地参观，拓宽思路方法，进而推动维权工作做在平常。</t>
  </si>
  <si>
    <t>社会化维权方面</t>
  </si>
  <si>
    <t>坚持问题导向、需求导向、针对妇女群众最关心、最迫切需要妇联组织帮助解决的维权问题，加大维权服务，关注关心关爱广大妇女，更好地服务首都和谐稳定。
1.抓好妇女领域政治安全，加强婚姻家庭纠纷预防化解工作，助力平安家庭建设，推进维权维稳工作，增强妇女群众幸福感安全感；
2.开展热线接听、维权指引等维权服务，拓宽妇女群众的诉求表达渠道，使妇女群众出户享受到专业的法律、心理等咨询服务，满足广大妇女群众多元化服务需求；3.开展全市妇联系统维权干部培训，提升维权能力水平；
4.加强涉妇女儿童舆情线下维权服务，及时化解舆情风险；
5.以“建设法治中国首善之区，巾帼在行动”为主题，围绕妇女权益保障法、反家暴法等法律法规，通过新媒体矩阵、宣传专栏、横幅标语、户外大屏等载体开展巾帼维权送法到家、防性骚扰、反家暴、宪法日、防拐禁毒防艾等法治宣教活动，为平安北京建设营造良好法治氛围。</t>
  </si>
  <si>
    <t>维权服务在身边，依托12345政务资源优势，不断提升妇女维权效能；依托专业社会组织，汛灾后，及时开启24小时心理援助热线；12338热线全年提供法律、心理、家教等不用出门的综合维权服务，市、区两级妇联受理妇女群众信访事项9961件。全国妇联调研北京市12338与12345双号并行运营情况后，在全国推介北京经验。维权服务在基层，下发妇女儿童舆情案件维权服务工作任务清单，指导基层妇联及各热线端口稳妥应对涉家暴、性侵、性骚扰、就业性别歧视等敏感舆情，跟进做好线下服务。联合市司法局开展婚姻家庭纠纷人民调解组织规范化建设，市级婚姻家庭纠纷调解工作站调解案件43件，调解成功并达成协议29件，示范性指导全市调解组织调解婚姻家庭纠纷15055件。联合印发困难妇女专项司法救助工作通知，指导基层移送救助线索14条，以通州区为试点的跨省协作司法救助被全国妇联简报刊发。</t>
  </si>
  <si>
    <t>满
意
度
指
标
（10分）</t>
  </si>
  <si>
    <t>服务对象满意度指标
（10分）</t>
  </si>
  <si>
    <t>被服务妇女群众满意度</t>
  </si>
  <si>
    <t>≥85%</t>
  </si>
  <si>
    <t>总分</t>
  </si>
  <si>
    <r>
      <rPr>
        <b/>
        <sz val="11"/>
        <color rgb="FF000000"/>
        <rFont val="宋体"/>
        <charset val="134"/>
      </rPr>
      <t xml:space="preserve">专家意见及建议：
</t>
    </r>
    <r>
      <rPr>
        <sz val="11"/>
        <color rgb="FF000000"/>
        <rFont val="宋体"/>
        <charset val="134"/>
      </rPr>
      <t>问题：
1、绩效目标设置存在不准确、不科学的情况，质量指标设置与数量指标对应性不强；如，数量指标“维权业务培训1次”，建议体现培训多少人次；质量指标“业务培训质量”写的是：“结合工作需要，邀请有经验的专家老师开展与维权业务工作紧密相关的培训，解决妇女群众的实际需求，加大维权服务力度。”应体现通过培训学员提升了什么。再如电话服务质量，除热情外，还应该加强对12338热线问题分析，接听指标数量5000个，实际9961个，指标设置差距较大。
2、项目实施方案不够健全、不够完善。
3、服务对象满意度指的是被服务妇女群众满意度，一是指标设计偏低85%；二是覆盖面不够。只有热线、培训、法制宣传的满意度，纠纷调解、反家暴基地等方面缺少相关支撑。
建议：
1、建议合理设置项目绩效目标，注意目标与指标的匹配性，建议根据实际情况认真研究如何体现质量指标，进一步设置量化、可考核的指标。
2、建议进一步完善项目实施方案的编制工作，明确项目进度时间节点、项目人员分工、验收考核等内容，加强项目监督和管理。
3、注意收集各子项目满意度的收集，注重项目服务对象满意度调查分析，根据项目服务对象范围，采用适当的方式开展满意度调查分析，充分反映项目效果。</t>
    </r>
  </si>
</sst>
</file>

<file path=xl/styles.xml><?xml version="1.0" encoding="utf-8"?>
<styleSheet xmlns="http://schemas.openxmlformats.org/spreadsheetml/2006/main">
  <numFmts count="7">
    <numFmt numFmtId="176" formatCode="0_);[Red]\(0\)"/>
    <numFmt numFmtId="41" formatCode="_ * #,##0_ ;_ * \-#,##0_ ;_ * &quot;-&quot;_ ;_ @_ "/>
    <numFmt numFmtId="177" formatCode="0.000000_ "/>
    <numFmt numFmtId="44" formatCode="_ &quot;￥&quot;* #,##0.00_ ;_ &quot;￥&quot;* \-#,##0.00_ ;_ &quot;￥&quot;* &quot;-&quot;??_ ;_ @_ "/>
    <numFmt numFmtId="42" formatCode="_ &quot;￥&quot;* #,##0_ ;_ &quot;￥&quot;* \-#,##0_ ;_ &quot;￥&quot;* &quot;-&quot;_ ;_ @_ "/>
    <numFmt numFmtId="43" formatCode="_ * #,##0.00_ ;_ * \-#,##0.00_ ;_ * &quot;-&quot;??_ ;_ @_ "/>
    <numFmt numFmtId="178" formatCode="0.00_ "/>
  </numFmts>
  <fonts count="29">
    <font>
      <sz val="11"/>
      <color theme="1"/>
      <name val="宋体"/>
      <charset val="134"/>
      <scheme val="minor"/>
    </font>
    <font>
      <sz val="9"/>
      <color indexed="8"/>
      <name val="宋体"/>
      <charset val="134"/>
    </font>
    <font>
      <sz val="10"/>
      <color theme="1"/>
      <name val="宋体"/>
      <charset val="134"/>
      <scheme val="minor"/>
    </font>
    <font>
      <sz val="16"/>
      <color indexed="8"/>
      <name val="黑体"/>
      <charset val="134"/>
    </font>
    <font>
      <sz val="11"/>
      <color indexed="8"/>
      <name val="宋体"/>
      <charset val="134"/>
    </font>
    <font>
      <sz val="11"/>
      <name val="宋体"/>
      <charset val="134"/>
    </font>
    <font>
      <b/>
      <sz val="11"/>
      <color indexed="8"/>
      <name val="宋体"/>
      <charset val="134"/>
    </font>
    <font>
      <b/>
      <sz val="11"/>
      <color rgb="FF000000"/>
      <name val="宋体"/>
      <charset val="134"/>
    </font>
    <font>
      <sz val="11"/>
      <color theme="1"/>
      <name val="宋体"/>
      <charset val="0"/>
      <scheme val="minor"/>
    </font>
    <font>
      <i/>
      <sz val="11"/>
      <color rgb="FF7F7F7F"/>
      <name val="宋体"/>
      <charset val="0"/>
      <scheme val="minor"/>
    </font>
    <font>
      <b/>
      <sz val="18"/>
      <color theme="3"/>
      <name val="宋体"/>
      <charset val="134"/>
      <scheme val="minor"/>
    </font>
    <font>
      <sz val="11"/>
      <color rgb="FF9C0006"/>
      <name val="宋体"/>
      <charset val="0"/>
      <scheme val="minor"/>
    </font>
    <font>
      <sz val="11"/>
      <color theme="0"/>
      <name val="宋体"/>
      <charset val="0"/>
      <scheme val="minor"/>
    </font>
    <font>
      <sz val="11"/>
      <color rgb="FFFF0000"/>
      <name val="宋体"/>
      <charset val="0"/>
      <scheme val="minor"/>
    </font>
    <font>
      <sz val="11"/>
      <color rgb="FF3F3F76"/>
      <name val="宋体"/>
      <charset val="0"/>
      <scheme val="minor"/>
    </font>
    <font>
      <u/>
      <sz val="11"/>
      <color rgb="FF800080"/>
      <name val="宋体"/>
      <charset val="0"/>
      <scheme val="minor"/>
    </font>
    <font>
      <u/>
      <sz val="11"/>
      <color rgb="FF0000FF"/>
      <name val="宋体"/>
      <charset val="0"/>
      <scheme val="minor"/>
    </font>
    <font>
      <sz val="11"/>
      <color rgb="FF9C6500"/>
      <name val="宋体"/>
      <charset val="0"/>
      <scheme val="minor"/>
    </font>
    <font>
      <b/>
      <sz val="13"/>
      <color theme="3"/>
      <name val="宋体"/>
      <charset val="134"/>
      <scheme val="minor"/>
    </font>
    <font>
      <b/>
      <sz val="15"/>
      <color theme="3"/>
      <name val="宋体"/>
      <charset val="134"/>
      <scheme val="minor"/>
    </font>
    <font>
      <b/>
      <sz val="11"/>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2"/>
      <name val="宋体"/>
      <charset val="134"/>
    </font>
    <font>
      <sz val="11"/>
      <color rgb="FFFA7D00"/>
      <name val="宋体"/>
      <charset val="0"/>
      <scheme val="minor"/>
    </font>
    <font>
      <b/>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rgb="FFF2F2F2"/>
        <bgColor indexed="64"/>
      </patternFill>
    </fill>
    <fill>
      <patternFill patternType="solid">
        <fgColor theme="9"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s>
  <borders count="22">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8" borderId="0" applyNumberFormat="0" applyBorder="0" applyAlignment="0" applyProtection="0">
      <alignment vertical="center"/>
    </xf>
    <xf numFmtId="0" fontId="14" fillId="10"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2" borderId="0" applyNumberFormat="0" applyBorder="0" applyAlignment="0" applyProtection="0">
      <alignment vertical="center"/>
    </xf>
    <xf numFmtId="0" fontId="11" fillId="4" borderId="0" applyNumberFormat="0" applyBorder="0" applyAlignment="0" applyProtection="0">
      <alignment vertical="center"/>
    </xf>
    <xf numFmtId="43" fontId="0" fillId="0" borderId="0" applyFont="0" applyFill="0" applyBorder="0" applyAlignment="0" applyProtection="0">
      <alignment vertical="center"/>
    </xf>
    <xf numFmtId="0" fontId="12" fillId="14"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7" borderId="15" applyNumberFormat="0" applyFont="0" applyAlignment="0" applyProtection="0">
      <alignment vertical="center"/>
    </xf>
    <xf numFmtId="0" fontId="12" fillId="19" borderId="0" applyNumberFormat="0" applyBorder="0" applyAlignment="0" applyProtection="0">
      <alignment vertical="center"/>
    </xf>
    <xf numFmtId="0" fontId="2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9" fillId="0" borderId="16" applyNumberFormat="0" applyFill="0" applyAlignment="0" applyProtection="0">
      <alignment vertical="center"/>
    </xf>
    <xf numFmtId="0" fontId="18" fillId="0" borderId="16" applyNumberFormat="0" applyFill="0" applyAlignment="0" applyProtection="0">
      <alignment vertical="center"/>
    </xf>
    <xf numFmtId="0" fontId="12" fillId="15" borderId="0" applyNumberFormat="0" applyBorder="0" applyAlignment="0" applyProtection="0">
      <alignment vertical="center"/>
    </xf>
    <xf numFmtId="0" fontId="20" fillId="0" borderId="17" applyNumberFormat="0" applyFill="0" applyAlignment="0" applyProtection="0">
      <alignment vertical="center"/>
    </xf>
    <xf numFmtId="0" fontId="12" fillId="21" borderId="0" applyNumberFormat="0" applyBorder="0" applyAlignment="0" applyProtection="0">
      <alignment vertical="center"/>
    </xf>
    <xf numFmtId="0" fontId="22" fillId="23" borderId="18" applyNumberFormat="0" applyAlignment="0" applyProtection="0">
      <alignment vertical="center"/>
    </xf>
    <xf numFmtId="0" fontId="23" fillId="23" borderId="14" applyNumberFormat="0" applyAlignment="0" applyProtection="0">
      <alignment vertical="center"/>
    </xf>
    <xf numFmtId="0" fontId="24" fillId="25" borderId="19" applyNumberFormat="0" applyAlignment="0" applyProtection="0">
      <alignment vertical="center"/>
    </xf>
    <xf numFmtId="0" fontId="8" fillId="27" borderId="0" applyNumberFormat="0" applyBorder="0" applyAlignment="0" applyProtection="0">
      <alignment vertical="center"/>
    </xf>
    <xf numFmtId="0" fontId="12" fillId="16" borderId="0" applyNumberFormat="0" applyBorder="0" applyAlignment="0" applyProtection="0">
      <alignment vertical="center"/>
    </xf>
    <xf numFmtId="0" fontId="26" fillId="0" borderId="20" applyNumberFormat="0" applyFill="0" applyAlignment="0" applyProtection="0">
      <alignment vertical="center"/>
    </xf>
    <xf numFmtId="0" fontId="27" fillId="0" borderId="21" applyNumberFormat="0" applyFill="0" applyAlignment="0" applyProtection="0">
      <alignment vertical="center"/>
    </xf>
    <xf numFmtId="0" fontId="21" fillId="20" borderId="0" applyNumberFormat="0" applyBorder="0" applyAlignment="0" applyProtection="0">
      <alignment vertical="center"/>
    </xf>
    <xf numFmtId="0" fontId="17" fillId="18" borderId="0" applyNumberFormat="0" applyBorder="0" applyAlignment="0" applyProtection="0">
      <alignment vertical="center"/>
    </xf>
    <xf numFmtId="0" fontId="8" fillId="28" borderId="0" applyNumberFormat="0" applyBorder="0" applyAlignment="0" applyProtection="0">
      <alignment vertical="center"/>
    </xf>
    <xf numFmtId="0" fontId="12" fillId="6" borderId="0" applyNumberFormat="0" applyBorder="0" applyAlignment="0" applyProtection="0">
      <alignment vertical="center"/>
    </xf>
    <xf numFmtId="0" fontId="8" fillId="7" borderId="0" applyNumberFormat="0" applyBorder="0" applyAlignment="0" applyProtection="0">
      <alignment vertical="center"/>
    </xf>
    <xf numFmtId="0" fontId="8" fillId="2" borderId="0" applyNumberFormat="0" applyBorder="0" applyAlignment="0" applyProtection="0">
      <alignment vertical="center"/>
    </xf>
    <xf numFmtId="0" fontId="8" fillId="9" borderId="0" applyNumberFormat="0" applyBorder="0" applyAlignment="0" applyProtection="0">
      <alignment vertical="center"/>
    </xf>
    <xf numFmtId="0" fontId="8" fillId="3" borderId="0" applyNumberFormat="0" applyBorder="0" applyAlignment="0" applyProtection="0">
      <alignment vertical="center"/>
    </xf>
    <xf numFmtId="0" fontId="12" fillId="5" borderId="0" applyNumberFormat="0" applyBorder="0" applyAlignment="0" applyProtection="0">
      <alignment vertical="center"/>
    </xf>
    <xf numFmtId="0" fontId="12" fillId="30" borderId="0" applyNumberFormat="0" applyBorder="0" applyAlignment="0" applyProtection="0">
      <alignment vertical="center"/>
    </xf>
    <xf numFmtId="0" fontId="8" fillId="26" borderId="0" applyNumberFormat="0" applyBorder="0" applyAlignment="0" applyProtection="0">
      <alignment vertical="center"/>
    </xf>
    <xf numFmtId="0" fontId="8" fillId="31" borderId="0" applyNumberFormat="0" applyBorder="0" applyAlignment="0" applyProtection="0">
      <alignment vertical="center"/>
    </xf>
    <xf numFmtId="0" fontId="12" fillId="32" borderId="0" applyNumberFormat="0" applyBorder="0" applyAlignment="0" applyProtection="0">
      <alignment vertical="center"/>
    </xf>
    <xf numFmtId="0" fontId="8" fillId="11" borderId="0" applyNumberFormat="0" applyBorder="0" applyAlignment="0" applyProtection="0">
      <alignment vertical="center"/>
    </xf>
    <xf numFmtId="0" fontId="12" fillId="13" borderId="0" applyNumberFormat="0" applyBorder="0" applyAlignment="0" applyProtection="0">
      <alignment vertical="center"/>
    </xf>
    <xf numFmtId="0" fontId="12" fillId="29" borderId="0" applyNumberFormat="0" applyBorder="0" applyAlignment="0" applyProtection="0">
      <alignment vertical="center"/>
    </xf>
    <xf numFmtId="0" fontId="8" fillId="24" borderId="0" applyNumberFormat="0" applyBorder="0" applyAlignment="0" applyProtection="0">
      <alignment vertical="center"/>
    </xf>
    <xf numFmtId="0" fontId="12" fillId="22" borderId="0" applyNumberFormat="0" applyBorder="0" applyAlignment="0" applyProtection="0">
      <alignment vertical="center"/>
    </xf>
    <xf numFmtId="0" fontId="25" fillId="0" borderId="0"/>
  </cellStyleXfs>
  <cellXfs count="60">
    <xf numFmtId="0" fontId="0" fillId="0" borderId="0" xfId="0">
      <alignment vertical="center"/>
    </xf>
    <xf numFmtId="0" fontId="0" fillId="0" borderId="0" xfId="0" applyFill="1" applyAlignment="1"/>
    <xf numFmtId="0" fontId="1" fillId="0" borderId="0" xfId="0" applyFont="1" applyFill="1" applyAlignment="1"/>
    <xf numFmtId="0" fontId="0" fillId="0" borderId="0" xfId="0" applyFill="1" applyAlignment="1">
      <alignment horizontal="center"/>
    </xf>
    <xf numFmtId="0" fontId="2" fillId="0" borderId="0" xfId="0" applyFont="1" applyFill="1" applyAlignment="1">
      <alignment horizontal="center"/>
    </xf>
    <xf numFmtId="0" fontId="2" fillId="0" borderId="0" xfId="0" applyFont="1" applyFill="1" applyAlignment="1"/>
    <xf numFmtId="0" fontId="0" fillId="0" borderId="0" xfId="0" applyFill="1" applyAlignment="1">
      <alignment vertical="center" wrapText="1"/>
    </xf>
    <xf numFmtId="0" fontId="0" fillId="0" borderId="0" xfId="0" applyFill="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77" fontId="4" fillId="0" borderId="1" xfId="8" applyNumberFormat="1" applyFont="1" applyFill="1" applyBorder="1" applyAlignment="1">
      <alignment horizontal="right" vertical="center" wrapText="1"/>
    </xf>
    <xf numFmtId="0" fontId="0" fillId="0" borderId="2" xfId="0" applyFill="1" applyBorder="1" applyAlignment="1"/>
    <xf numFmtId="176" fontId="4" fillId="0" borderId="1" xfId="11" applyNumberFormat="1" applyFont="1" applyBorder="1" applyAlignment="1">
      <alignment horizontal="center" vertical="center" wrapText="1"/>
    </xf>
    <xf numFmtId="0" fontId="4" fillId="0" borderId="1" xfId="0" applyFont="1" applyFill="1" applyBorder="1" applyAlignment="1">
      <alignment horizontal="right" vertical="center" wrapText="1"/>
    </xf>
    <xf numFmtId="0" fontId="0" fillId="0" borderId="3" xfId="0" applyFill="1" applyBorder="1" applyAlignment="1"/>
    <xf numFmtId="0" fontId="4" fillId="0" borderId="4" xfId="0" applyFont="1" applyFill="1" applyBorder="1" applyAlignment="1">
      <alignment horizontal="right" vertical="center" wrapText="1"/>
    </xf>
    <xf numFmtId="177" fontId="4" fillId="0" borderId="1" xfId="8" applyNumberFormat="1" applyFont="1" applyBorder="1" applyAlignment="1">
      <alignment horizontal="right" vertical="center" wrapText="1"/>
    </xf>
    <xf numFmtId="177" fontId="4" fillId="0" borderId="1" xfId="0" applyNumberFormat="1" applyFont="1" applyFill="1" applyBorder="1" applyAlignment="1">
      <alignment horizontal="right"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0" fontId="4" fillId="0" borderId="4"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49" fontId="5" fillId="0" borderId="7" xfId="49" applyNumberFormat="1" applyFont="1" applyFill="1" applyBorder="1" applyAlignment="1">
      <alignment horizontal="center" vertical="center" wrapText="1"/>
    </xf>
    <xf numFmtId="0" fontId="0" fillId="0" borderId="1" xfId="0" applyFont="1" applyFill="1" applyBorder="1" applyAlignment="1">
      <alignment horizontal="left" vertical="center"/>
    </xf>
    <xf numFmtId="0" fontId="5" fillId="0" borderId="1" xfId="49" applyFont="1" applyFill="1" applyBorder="1" applyAlignment="1">
      <alignment horizontal="center" vertical="center" wrapText="1"/>
    </xf>
    <xf numFmtId="178" fontId="5" fillId="0" borderId="1" xfId="49" applyNumberFormat="1" applyFont="1" applyFill="1" applyBorder="1" applyAlignment="1">
      <alignment horizontal="center" vertical="center" wrapText="1"/>
    </xf>
    <xf numFmtId="0" fontId="4" fillId="0" borderId="8" xfId="0" applyFont="1" applyFill="1" applyBorder="1" applyAlignment="1">
      <alignment horizontal="center" vertical="center" wrapText="1"/>
    </xf>
    <xf numFmtId="49" fontId="5" fillId="0" borderId="8" xfId="49"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5" fillId="0" borderId="9" xfId="49"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7" xfId="0" applyFont="1" applyFill="1" applyBorder="1" applyAlignment="1">
      <alignment horizontal="left" vertical="center"/>
    </xf>
    <xf numFmtId="0" fontId="0" fillId="0" borderId="7"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178" fontId="5" fillId="0" borderId="7" xfId="49" applyNumberFormat="1" applyFont="1" applyFill="1" applyBorder="1" applyAlignment="1">
      <alignment horizontal="center" vertical="center" wrapText="1"/>
    </xf>
    <xf numFmtId="0" fontId="0" fillId="0" borderId="9" xfId="0" applyFont="1" applyFill="1" applyBorder="1" applyAlignment="1">
      <alignment horizontal="left" vertical="center"/>
    </xf>
    <xf numFmtId="0" fontId="0" fillId="0" borderId="9"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178" fontId="5" fillId="0" borderId="9" xfId="49" applyNumberFormat="1" applyFont="1" applyFill="1" applyBorder="1" applyAlignment="1">
      <alignment horizontal="center" vertical="center" wrapText="1"/>
    </xf>
    <xf numFmtId="0" fontId="0" fillId="0" borderId="1" xfId="0" applyFont="1" applyFill="1" applyBorder="1" applyAlignment="1">
      <alignment horizontal="left" vertical="center" wrapText="1"/>
    </xf>
    <xf numFmtId="49" fontId="5" fillId="0" borderId="1" xfId="49"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78" fontId="6"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10" fontId="4" fillId="0" borderId="1" xfId="8" applyNumberFormat="1" applyFont="1" applyBorder="1" applyAlignment="1">
      <alignment horizontal="center" vertical="center" wrapText="1"/>
    </xf>
    <xf numFmtId="178" fontId="4" fillId="0" borderId="1" xfId="8" applyNumberFormat="1" applyFont="1" applyFill="1" applyBorder="1" applyAlignment="1" applyProtection="1">
      <alignment horizontal="center" vertical="center" wrapText="1"/>
    </xf>
    <xf numFmtId="178" fontId="4" fillId="0" borderId="1" xfId="11" applyNumberFormat="1" applyFont="1" applyBorder="1" applyAlignment="1">
      <alignment horizontal="center" vertical="center" wrapText="1"/>
    </xf>
    <xf numFmtId="0" fontId="4" fillId="0" borderId="9" xfId="0" applyFont="1" applyFill="1" applyBorder="1" applyAlignment="1">
      <alignment horizontal="center" vertical="center" wrapText="1"/>
    </xf>
    <xf numFmtId="43" fontId="6" fillId="0" borderId="1" xfId="8" applyFont="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5"/>
  <sheetViews>
    <sheetView tabSelected="1" view="pageBreakPreview" zoomScale="80" zoomScaleNormal="90" zoomScaleSheetLayoutView="80" topLeftCell="A12" workbookViewId="0">
      <selection activeCell="B12" sqref="B12:E12"/>
    </sheetView>
  </sheetViews>
  <sheetFormatPr defaultColWidth="9" defaultRowHeight="13.5"/>
  <cols>
    <col min="1" max="1" width="4" style="6" customWidth="1"/>
    <col min="2" max="2" width="9.66666666666667" style="6" customWidth="1"/>
    <col min="3" max="3" width="13.5583333333333" style="6" customWidth="1"/>
    <col min="4" max="4" width="19.85" style="6" customWidth="1"/>
    <col min="5" max="5" width="34.85" style="7" customWidth="1"/>
    <col min="6" max="6" width="23.275" style="7" customWidth="1"/>
    <col min="7" max="7" width="45.6333333333333" style="6" customWidth="1"/>
    <col min="8" max="8" width="8.33333333333333" style="6" customWidth="1"/>
    <col min="9" max="9" width="9.44166666666667" style="7" customWidth="1"/>
    <col min="10" max="10" width="15.3166666666667" style="6" customWidth="1"/>
    <col min="11" max="11" width="9" style="1"/>
    <col min="12" max="12" width="11.775" style="1"/>
    <col min="13" max="16384" width="9" style="1"/>
  </cols>
  <sheetData>
    <row r="1" s="1" customFormat="1" ht="20.25" spans="1:10">
      <c r="A1" s="8" t="s">
        <v>0</v>
      </c>
      <c r="B1" s="8"/>
      <c r="C1" s="8"/>
      <c r="D1" s="8"/>
      <c r="E1" s="8"/>
      <c r="F1" s="8"/>
      <c r="G1" s="8"/>
      <c r="H1" s="8"/>
      <c r="I1" s="8"/>
      <c r="J1" s="8"/>
    </row>
    <row r="2" s="2" customFormat="1" ht="17.25" customHeight="1" spans="1:10">
      <c r="A2" s="9" t="s">
        <v>1</v>
      </c>
      <c r="B2" s="9"/>
      <c r="C2" s="9"/>
      <c r="D2" s="9"/>
      <c r="E2" s="9"/>
      <c r="F2" s="9"/>
      <c r="G2" s="9"/>
      <c r="H2" s="9"/>
      <c r="I2" s="9"/>
      <c r="J2" s="9"/>
    </row>
    <row r="3" s="1" customFormat="1" ht="18.75" customHeight="1" spans="1:10">
      <c r="A3" s="10" t="s">
        <v>2</v>
      </c>
      <c r="B3" s="10"/>
      <c r="C3" s="10"/>
      <c r="D3" s="10" t="s">
        <v>3</v>
      </c>
      <c r="E3" s="10"/>
      <c r="F3" s="10"/>
      <c r="G3" s="10"/>
      <c r="H3" s="10"/>
      <c r="I3" s="10"/>
      <c r="J3" s="10"/>
    </row>
    <row r="4" s="1" customFormat="1" ht="31" customHeight="1" spans="1:10">
      <c r="A4" s="10" t="s">
        <v>4</v>
      </c>
      <c r="B4" s="10"/>
      <c r="C4" s="10"/>
      <c r="D4" s="10" t="s">
        <v>5</v>
      </c>
      <c r="E4" s="10"/>
      <c r="F4" s="10" t="s">
        <v>6</v>
      </c>
      <c r="G4" s="10"/>
      <c r="H4" s="10"/>
      <c r="I4" s="10" t="s">
        <v>7</v>
      </c>
      <c r="J4" s="10"/>
    </row>
    <row r="5" s="1" customFormat="1" ht="18.75" customHeight="1" spans="1:10">
      <c r="A5" s="10" t="s">
        <v>8</v>
      </c>
      <c r="B5" s="10"/>
      <c r="C5" s="10"/>
      <c r="D5" s="10" t="s">
        <v>9</v>
      </c>
      <c r="E5" s="10"/>
      <c r="F5" s="10" t="s">
        <v>10</v>
      </c>
      <c r="G5" s="10"/>
      <c r="H5" s="10"/>
      <c r="I5" s="10">
        <v>55565927</v>
      </c>
      <c r="J5" s="10"/>
    </row>
    <row r="6" s="3" customFormat="1" ht="27" customHeight="1" spans="1:10">
      <c r="A6" s="10" t="s">
        <v>11</v>
      </c>
      <c r="B6" s="10"/>
      <c r="C6" s="10"/>
      <c r="D6" s="10"/>
      <c r="E6" s="10" t="s">
        <v>12</v>
      </c>
      <c r="F6" s="10" t="s">
        <v>13</v>
      </c>
      <c r="G6" s="10" t="s">
        <v>14</v>
      </c>
      <c r="H6" s="10" t="s">
        <v>15</v>
      </c>
      <c r="I6" s="10" t="s">
        <v>16</v>
      </c>
      <c r="J6" s="10" t="s">
        <v>17</v>
      </c>
    </row>
    <row r="7" s="1" customFormat="1" ht="17.25" customHeight="1" spans="1:10">
      <c r="A7" s="10"/>
      <c r="B7" s="10"/>
      <c r="C7" s="10"/>
      <c r="D7" s="11" t="s">
        <v>18</v>
      </c>
      <c r="E7" s="12">
        <v>147.7</v>
      </c>
      <c r="F7" s="12">
        <v>147.7</v>
      </c>
      <c r="G7" s="13">
        <v>147.234981</v>
      </c>
      <c r="H7" s="14">
        <v>10</v>
      </c>
      <c r="I7" s="55">
        <v>0.9996</v>
      </c>
      <c r="J7" s="56">
        <v>10</v>
      </c>
    </row>
    <row r="8" s="1" customFormat="1" ht="17.25" customHeight="1" spans="1:10">
      <c r="A8" s="10"/>
      <c r="B8" s="10"/>
      <c r="C8" s="10"/>
      <c r="D8" s="15" t="s">
        <v>19</v>
      </c>
      <c r="E8" s="12">
        <v>147.7</v>
      </c>
      <c r="F8" s="12">
        <v>147.7</v>
      </c>
      <c r="G8" s="16">
        <v>147.234981</v>
      </c>
      <c r="H8" s="14">
        <v>10</v>
      </c>
      <c r="I8" s="55">
        <v>0.9996</v>
      </c>
      <c r="J8" s="57">
        <v>10</v>
      </c>
    </row>
    <row r="9" s="1" customFormat="1" ht="17.25" customHeight="1" spans="1:10">
      <c r="A9" s="10"/>
      <c r="B9" s="10"/>
      <c r="C9" s="10"/>
      <c r="D9" s="17" t="s">
        <v>20</v>
      </c>
      <c r="E9" s="18"/>
      <c r="F9" s="12"/>
      <c r="G9" s="19"/>
      <c r="H9" s="14" t="s">
        <v>21</v>
      </c>
      <c r="I9" s="14" t="s">
        <v>21</v>
      </c>
      <c r="J9" s="57" t="s">
        <v>21</v>
      </c>
    </row>
    <row r="10" s="1" customFormat="1" ht="17.25" customHeight="1" spans="1:10">
      <c r="A10" s="10"/>
      <c r="B10" s="10"/>
      <c r="C10" s="10"/>
      <c r="D10" s="15" t="s">
        <v>22</v>
      </c>
      <c r="E10" s="19"/>
      <c r="F10" s="19"/>
      <c r="G10" s="19"/>
      <c r="H10" s="20" t="s">
        <v>21</v>
      </c>
      <c r="I10" s="20" t="s">
        <v>21</v>
      </c>
      <c r="J10" s="50" t="s">
        <v>21</v>
      </c>
    </row>
    <row r="11" s="1" customFormat="1" ht="21" customHeight="1" spans="1:10">
      <c r="A11" s="10" t="s">
        <v>23</v>
      </c>
      <c r="B11" s="10" t="s">
        <v>24</v>
      </c>
      <c r="C11" s="10"/>
      <c r="D11" s="10"/>
      <c r="E11" s="10"/>
      <c r="F11" s="10" t="s">
        <v>25</v>
      </c>
      <c r="G11" s="10"/>
      <c r="H11" s="10"/>
      <c r="I11" s="10"/>
      <c r="J11" s="10"/>
    </row>
    <row r="12" s="1" customFormat="1" ht="132" customHeight="1" spans="1:10">
      <c r="A12" s="21"/>
      <c r="B12" s="22" t="s">
        <v>26</v>
      </c>
      <c r="C12" s="23"/>
      <c r="D12" s="23"/>
      <c r="E12" s="24"/>
      <c r="F12" s="22" t="s">
        <v>27</v>
      </c>
      <c r="G12" s="23"/>
      <c r="H12" s="23"/>
      <c r="I12" s="23"/>
      <c r="J12" s="24"/>
    </row>
    <row r="13" s="4" customFormat="1" ht="60" customHeight="1" spans="1:10">
      <c r="A13" s="10" t="s">
        <v>28</v>
      </c>
      <c r="B13" s="10" t="s">
        <v>29</v>
      </c>
      <c r="C13" s="10" t="s">
        <v>30</v>
      </c>
      <c r="D13" s="10" t="s">
        <v>31</v>
      </c>
      <c r="E13" s="10" t="s">
        <v>32</v>
      </c>
      <c r="F13" s="25" t="s">
        <v>33</v>
      </c>
      <c r="G13" s="26"/>
      <c r="H13" s="25" t="s">
        <v>15</v>
      </c>
      <c r="I13" s="10" t="s">
        <v>17</v>
      </c>
      <c r="J13" s="10" t="s">
        <v>34</v>
      </c>
    </row>
    <row r="14" s="5" customFormat="1" ht="19.5" customHeight="1" spans="1:10">
      <c r="A14" s="10"/>
      <c r="B14" s="27" t="s">
        <v>35</v>
      </c>
      <c r="C14" s="28" t="s">
        <v>36</v>
      </c>
      <c r="D14" s="29" t="s">
        <v>37</v>
      </c>
      <c r="E14" s="30" t="s">
        <v>38</v>
      </c>
      <c r="F14" s="25">
        <v>9961</v>
      </c>
      <c r="G14" s="26"/>
      <c r="H14" s="31">
        <v>4</v>
      </c>
      <c r="I14" s="31">
        <v>4</v>
      </c>
      <c r="J14" s="11"/>
    </row>
    <row r="15" s="5" customFormat="1" ht="19.5" customHeight="1" spans="1:10">
      <c r="A15" s="10"/>
      <c r="B15" s="32"/>
      <c r="C15" s="33"/>
      <c r="D15" s="29" t="s">
        <v>39</v>
      </c>
      <c r="E15" s="30" t="s">
        <v>40</v>
      </c>
      <c r="F15" s="34">
        <v>8000</v>
      </c>
      <c r="G15" s="35"/>
      <c r="H15" s="31">
        <v>3</v>
      </c>
      <c r="I15" s="31">
        <v>3</v>
      </c>
      <c r="J15" s="11"/>
    </row>
    <row r="16" s="5" customFormat="1" ht="19.5" customHeight="1" spans="1:10">
      <c r="A16" s="10"/>
      <c r="B16" s="32"/>
      <c r="C16" s="33"/>
      <c r="D16" s="29" t="s">
        <v>41</v>
      </c>
      <c r="E16" s="30" t="s">
        <v>42</v>
      </c>
      <c r="F16" s="25">
        <v>1</v>
      </c>
      <c r="G16" s="26"/>
      <c r="H16" s="31">
        <v>3</v>
      </c>
      <c r="I16" s="31">
        <v>3</v>
      </c>
      <c r="J16" s="11"/>
    </row>
    <row r="17" s="5" customFormat="1" ht="19.5" customHeight="1" spans="1:10">
      <c r="A17" s="10"/>
      <c r="B17" s="32"/>
      <c r="C17" s="33"/>
      <c r="D17" s="29" t="s">
        <v>43</v>
      </c>
      <c r="E17" s="30" t="s">
        <v>42</v>
      </c>
      <c r="F17" s="25">
        <v>2</v>
      </c>
      <c r="G17" s="26"/>
      <c r="H17" s="31">
        <v>3</v>
      </c>
      <c r="I17" s="31">
        <v>3</v>
      </c>
      <c r="J17" s="11"/>
    </row>
    <row r="18" s="5" customFormat="1" ht="19.5" customHeight="1" spans="1:10">
      <c r="A18" s="10"/>
      <c r="B18" s="32"/>
      <c r="C18" s="36"/>
      <c r="D18" s="29" t="s">
        <v>44</v>
      </c>
      <c r="E18" s="30" t="s">
        <v>45</v>
      </c>
      <c r="F18" s="25">
        <v>56</v>
      </c>
      <c r="G18" s="26"/>
      <c r="H18" s="31">
        <v>3</v>
      </c>
      <c r="I18" s="31">
        <v>3</v>
      </c>
      <c r="J18" s="11"/>
    </row>
    <row r="19" s="5" customFormat="1" ht="87" customHeight="1" spans="1:10">
      <c r="A19" s="10"/>
      <c r="B19" s="32"/>
      <c r="C19" s="28" t="s">
        <v>46</v>
      </c>
      <c r="D19" s="29" t="s">
        <v>47</v>
      </c>
      <c r="E19" s="37" t="s">
        <v>48</v>
      </c>
      <c r="F19" s="25" t="s">
        <v>49</v>
      </c>
      <c r="G19" s="26"/>
      <c r="H19" s="31">
        <v>4</v>
      </c>
      <c r="I19" s="31">
        <v>4</v>
      </c>
      <c r="J19" s="11"/>
    </row>
    <row r="20" s="5" customFormat="1" ht="101" customHeight="1" spans="1:10">
      <c r="A20" s="10"/>
      <c r="B20" s="32"/>
      <c r="C20" s="33"/>
      <c r="D20" s="29" t="s">
        <v>50</v>
      </c>
      <c r="E20" s="37" t="s">
        <v>51</v>
      </c>
      <c r="F20" s="25" t="s">
        <v>52</v>
      </c>
      <c r="G20" s="26"/>
      <c r="H20" s="31">
        <v>3</v>
      </c>
      <c r="I20" s="31">
        <v>3</v>
      </c>
      <c r="J20" s="11"/>
    </row>
    <row r="21" s="5" customFormat="1" ht="409" customHeight="1" spans="1:10">
      <c r="A21" s="10"/>
      <c r="B21" s="32"/>
      <c r="C21" s="33"/>
      <c r="D21" s="38" t="s">
        <v>53</v>
      </c>
      <c r="E21" s="39" t="s">
        <v>54</v>
      </c>
      <c r="F21" s="40" t="s">
        <v>55</v>
      </c>
      <c r="G21" s="41"/>
      <c r="H21" s="42">
        <v>3</v>
      </c>
      <c r="I21" s="42">
        <v>2.5</v>
      </c>
      <c r="J21" s="27"/>
    </row>
    <row r="22" s="5" customFormat="1" ht="94" customHeight="1" spans="1:10">
      <c r="A22" s="10"/>
      <c r="B22" s="32"/>
      <c r="C22" s="33"/>
      <c r="D22" s="43"/>
      <c r="E22" s="44"/>
      <c r="F22" s="45"/>
      <c r="G22" s="46"/>
      <c r="H22" s="47"/>
      <c r="I22" s="47"/>
      <c r="J22" s="58"/>
    </row>
    <row r="23" s="5" customFormat="1" ht="94" customHeight="1" spans="1:10">
      <c r="A23" s="10"/>
      <c r="B23" s="32"/>
      <c r="C23" s="33"/>
      <c r="D23" s="48" t="s">
        <v>56</v>
      </c>
      <c r="E23" s="37" t="s">
        <v>57</v>
      </c>
      <c r="F23" s="25" t="s">
        <v>58</v>
      </c>
      <c r="G23" s="26"/>
      <c r="H23" s="31">
        <v>4</v>
      </c>
      <c r="I23" s="31">
        <v>4</v>
      </c>
      <c r="J23" s="11"/>
    </row>
    <row r="24" s="5" customFormat="1" ht="102" customHeight="1" spans="1:10">
      <c r="A24" s="10"/>
      <c r="B24" s="32"/>
      <c r="C24" s="33"/>
      <c r="D24" s="29" t="s">
        <v>59</v>
      </c>
      <c r="E24" s="37" t="s">
        <v>60</v>
      </c>
      <c r="F24" s="25" t="s">
        <v>61</v>
      </c>
      <c r="G24" s="26"/>
      <c r="H24" s="31">
        <v>3</v>
      </c>
      <c r="I24" s="31">
        <v>2.5</v>
      </c>
      <c r="J24" s="11"/>
    </row>
    <row r="25" s="5" customFormat="1" ht="77" customHeight="1" spans="1:10">
      <c r="A25" s="10"/>
      <c r="B25" s="32"/>
      <c r="C25" s="33"/>
      <c r="D25" s="29" t="s">
        <v>62</v>
      </c>
      <c r="E25" s="37" t="s">
        <v>63</v>
      </c>
      <c r="F25" s="25" t="s">
        <v>64</v>
      </c>
      <c r="G25" s="26"/>
      <c r="H25" s="31">
        <v>3</v>
      </c>
      <c r="I25" s="31">
        <v>3</v>
      </c>
      <c r="J25" s="11"/>
    </row>
    <row r="26" s="5" customFormat="1" ht="95" customHeight="1" spans="1:10">
      <c r="A26" s="10"/>
      <c r="B26" s="32"/>
      <c r="C26" s="33"/>
      <c r="D26" s="48" t="s">
        <v>65</v>
      </c>
      <c r="E26" s="37" t="s">
        <v>66</v>
      </c>
      <c r="F26" s="25" t="s">
        <v>67</v>
      </c>
      <c r="G26" s="26"/>
      <c r="H26" s="31">
        <v>3</v>
      </c>
      <c r="I26" s="31">
        <v>3</v>
      </c>
      <c r="J26" s="11"/>
    </row>
    <row r="27" s="5" customFormat="1" ht="76" customHeight="1" spans="1:10">
      <c r="A27" s="10"/>
      <c r="B27" s="32"/>
      <c r="C27" s="33"/>
      <c r="D27" s="48" t="s">
        <v>68</v>
      </c>
      <c r="E27" s="37" t="s">
        <v>69</v>
      </c>
      <c r="F27" s="25" t="s">
        <v>70</v>
      </c>
      <c r="G27" s="26"/>
      <c r="H27" s="31">
        <v>3</v>
      </c>
      <c r="I27" s="31">
        <v>3</v>
      </c>
      <c r="J27" s="11"/>
    </row>
    <row r="28" s="5" customFormat="1" ht="82" customHeight="1" spans="1:10">
      <c r="A28" s="10"/>
      <c r="B28" s="32"/>
      <c r="C28" s="28" t="s">
        <v>71</v>
      </c>
      <c r="D28" s="29" t="s">
        <v>72</v>
      </c>
      <c r="E28" s="49" t="s">
        <v>73</v>
      </c>
      <c r="F28" s="25" t="s">
        <v>74</v>
      </c>
      <c r="G28" s="26"/>
      <c r="H28" s="31">
        <v>3</v>
      </c>
      <c r="I28" s="31">
        <v>3</v>
      </c>
      <c r="J28" s="11"/>
    </row>
    <row r="29" s="5" customFormat="1" ht="123" customHeight="1" spans="1:10">
      <c r="A29" s="10"/>
      <c r="B29" s="28" t="s">
        <v>75</v>
      </c>
      <c r="C29" s="28" t="s">
        <v>76</v>
      </c>
      <c r="D29" s="29" t="s">
        <v>77</v>
      </c>
      <c r="E29" s="49" t="s">
        <v>78</v>
      </c>
      <c r="F29" s="25" t="s">
        <v>79</v>
      </c>
      <c r="G29" s="26"/>
      <c r="H29" s="31">
        <v>5</v>
      </c>
      <c r="I29" s="31">
        <v>5</v>
      </c>
      <c r="J29" s="11"/>
    </row>
    <row r="30" s="5" customFormat="1" ht="253" customHeight="1" spans="1:10">
      <c r="A30" s="10"/>
      <c r="B30" s="10" t="s">
        <v>80</v>
      </c>
      <c r="C30" s="28" t="s">
        <v>81</v>
      </c>
      <c r="D30" s="48" t="s">
        <v>82</v>
      </c>
      <c r="E30" s="37" t="s">
        <v>83</v>
      </c>
      <c r="F30" s="25" t="s">
        <v>84</v>
      </c>
      <c r="G30" s="26"/>
      <c r="H30" s="50">
        <v>10</v>
      </c>
      <c r="I30" s="50">
        <v>9</v>
      </c>
      <c r="J30" s="11"/>
    </row>
    <row r="31" s="5" customFormat="1" ht="191" customHeight="1" spans="1:10">
      <c r="A31" s="10"/>
      <c r="B31" s="10"/>
      <c r="C31" s="33"/>
      <c r="D31" s="29" t="s">
        <v>85</v>
      </c>
      <c r="E31" s="37" t="s">
        <v>86</v>
      </c>
      <c r="F31" s="25" t="s">
        <v>87</v>
      </c>
      <c r="G31" s="26"/>
      <c r="H31" s="50">
        <v>10</v>
      </c>
      <c r="I31" s="50">
        <v>9</v>
      </c>
      <c r="J31" s="11"/>
    </row>
    <row r="32" s="5" customFormat="1" ht="387" customHeight="1" spans="1:10">
      <c r="A32" s="10"/>
      <c r="B32" s="10"/>
      <c r="C32" s="36"/>
      <c r="D32" s="29" t="s">
        <v>88</v>
      </c>
      <c r="E32" s="37" t="s">
        <v>89</v>
      </c>
      <c r="F32" s="25" t="s">
        <v>90</v>
      </c>
      <c r="G32" s="26"/>
      <c r="H32" s="50">
        <v>10</v>
      </c>
      <c r="I32" s="50">
        <v>9</v>
      </c>
      <c r="J32" s="11"/>
    </row>
    <row r="33" s="5" customFormat="1" ht="84" customHeight="1" spans="1:10">
      <c r="A33" s="10"/>
      <c r="B33" s="27" t="s">
        <v>91</v>
      </c>
      <c r="C33" s="27" t="s">
        <v>92</v>
      </c>
      <c r="D33" s="48" t="s">
        <v>93</v>
      </c>
      <c r="E33" s="49" t="s">
        <v>94</v>
      </c>
      <c r="F33" s="51">
        <v>0.98</v>
      </c>
      <c r="G33" s="26"/>
      <c r="H33" s="50">
        <v>10</v>
      </c>
      <c r="I33" s="50">
        <v>7</v>
      </c>
      <c r="J33" s="11"/>
    </row>
    <row r="34" s="5" customFormat="1" ht="21" customHeight="1" spans="1:10">
      <c r="A34" s="52" t="s">
        <v>95</v>
      </c>
      <c r="B34" s="52"/>
      <c r="C34" s="52"/>
      <c r="D34" s="52"/>
      <c r="E34" s="52"/>
      <c r="F34" s="52"/>
      <c r="G34" s="52"/>
      <c r="H34" s="53">
        <f>J7+SUM(H14:H33)</f>
        <v>100</v>
      </c>
      <c r="I34" s="53">
        <f>SUM(I14:I33)+J7</f>
        <v>93</v>
      </c>
      <c r="J34" s="59"/>
    </row>
    <row r="35" s="1" customFormat="1" ht="212" customHeight="1" spans="1:10">
      <c r="A35" s="54" t="s">
        <v>96</v>
      </c>
      <c r="B35" s="11"/>
      <c r="C35" s="11"/>
      <c r="D35" s="11"/>
      <c r="E35" s="10"/>
      <c r="F35" s="10"/>
      <c r="G35" s="11"/>
      <c r="H35" s="11"/>
      <c r="I35" s="10"/>
      <c r="J35" s="11"/>
    </row>
  </sheetData>
  <mergeCells count="51">
    <mergeCell ref="A1:J1"/>
    <mergeCell ref="A2:J2"/>
    <mergeCell ref="A3:C3"/>
    <mergeCell ref="D3:J3"/>
    <mergeCell ref="A4:C4"/>
    <mergeCell ref="D4:E4"/>
    <mergeCell ref="F4:H4"/>
    <mergeCell ref="I4:J4"/>
    <mergeCell ref="A5:C5"/>
    <mergeCell ref="D5:E5"/>
    <mergeCell ref="F5:H5"/>
    <mergeCell ref="I5:J5"/>
    <mergeCell ref="B11:E11"/>
    <mergeCell ref="F11:J11"/>
    <mergeCell ref="B12:E12"/>
    <mergeCell ref="F12:J12"/>
    <mergeCell ref="F13:G13"/>
    <mergeCell ref="F14:G14"/>
    <mergeCell ref="F15:G15"/>
    <mergeCell ref="F16:G16"/>
    <mergeCell ref="F17:G17"/>
    <mergeCell ref="F18:G18"/>
    <mergeCell ref="F19:G19"/>
    <mergeCell ref="F20:G20"/>
    <mergeCell ref="F23:G23"/>
    <mergeCell ref="F24:G24"/>
    <mergeCell ref="F25:G25"/>
    <mergeCell ref="F26:G26"/>
    <mergeCell ref="F27:G27"/>
    <mergeCell ref="F28:G28"/>
    <mergeCell ref="F29:G29"/>
    <mergeCell ref="F30:G30"/>
    <mergeCell ref="F31:G31"/>
    <mergeCell ref="F32:G32"/>
    <mergeCell ref="F33:G33"/>
    <mergeCell ref="A34:G34"/>
    <mergeCell ref="A35:J35"/>
    <mergeCell ref="A11:A12"/>
    <mergeCell ref="A13:A33"/>
    <mergeCell ref="B14:B28"/>
    <mergeCell ref="B30:B32"/>
    <mergeCell ref="C14:C18"/>
    <mergeCell ref="C19:C27"/>
    <mergeCell ref="C30:C32"/>
    <mergeCell ref="D21:D22"/>
    <mergeCell ref="E21:E22"/>
    <mergeCell ref="H21:H22"/>
    <mergeCell ref="I21:I22"/>
    <mergeCell ref="J21:J22"/>
    <mergeCell ref="A6:C10"/>
    <mergeCell ref="F21:G22"/>
  </mergeCells>
  <pageMargins left="0.75" right="0.75" top="1" bottom="1" header="0.5" footer="0.5"/>
  <pageSetup paperSize="9" scale="47" fitToHeight="0" orientation="portrait"/>
  <headerFooter/>
  <rowBreaks count="1" manualBreakCount="1">
    <brk id="25" max="16383"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工作组</dc:creator>
  <cp:lastModifiedBy>admin</cp:lastModifiedBy>
  <dcterms:created xsi:type="dcterms:W3CDTF">2024-04-25T15:01:00Z</dcterms:created>
  <dcterms:modified xsi:type="dcterms:W3CDTF">2025-11-11T01:07:16Z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5506E47DBA6C4E638C5925454CB1AD4E_13</vt:lpwstr>
  </property>
  <property fmtid="{D5CDD505-2E9C-101B-9397-08002B2CF9AE}" pid="3" name="KSOProductBuildVer">
    <vt:lpwstr>2052-10.8.2.7027</vt:lpwstr>
  </property>
</Properties>
</file>